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70269202\Desktop\"/>
    </mc:Choice>
  </mc:AlternateContent>
  <bookViews>
    <workbookView xWindow="0" yWindow="0" windowWidth="20490" windowHeight="7755" tabRatio="905" firstSheet="5" activeTab="1"/>
  </bookViews>
  <sheets>
    <sheet name="لیست" sheetId="16" r:id="rId1"/>
    <sheet name="شاخص های دانشگاه در یک نگاه" sheetId="6" r:id="rId2"/>
    <sheet name="1- کل کادر پرستاری به تخت موجود" sheetId="20" r:id="rId3"/>
    <sheet name="2- پرستار حرفه ای به تخت موجود" sheetId="19" r:id="rId4"/>
    <sheet name="3- شاخص کادر پرستاری مرد به کل " sheetId="18" r:id="rId5"/>
    <sheet name="4- نسبت پرستار حرفه ای شاغل" sheetId="17" r:id="rId6"/>
    <sheet name="5- درصد سقوط بیمار " sheetId="3" r:id="rId7"/>
    <sheet name="6- درصد زخم بستر " sheetId="4" r:id="rId8"/>
    <sheet name="7- میزان رضایت بیماران" sheetId="11" r:id="rId9"/>
    <sheet name="8- میزان اثر بخشی آموزش" sheetId="12" r:id="rId10"/>
    <sheet name="9-نسبت پرستاران آموزش دیدیه" sheetId="8" r:id="rId11"/>
  </sheets>
  <externalReferences>
    <externalReference r:id="rId12"/>
  </externalReferences>
  <definedNames>
    <definedName name="_xlnm.Print_Area" localSheetId="2">'1- کل کادر پرستاری به تخت موجود'!#REF!</definedName>
    <definedName name="_xlnm.Print_Area" localSheetId="3">'2- پرستار حرفه ای به تخت موجود'!#REF!</definedName>
    <definedName name="_xlnm.Print_Area" localSheetId="4">'3- شاخص کادر پرستاری مرد به کل '!#REF!</definedName>
    <definedName name="_xlnm.Print_Area" localSheetId="5">'4- نسبت پرستار حرفه ای شاغل'!#REF!</definedName>
    <definedName name="_xlnm.Print_Area" localSheetId="6">'5- درصد سقوط بیمار '!$B$2:$AL$27</definedName>
    <definedName name="_xlnm.Print_Area" localSheetId="1">'شاخص های دانشگاه در یک نگاه'!$B$2:$K$11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6" l="1"/>
  <c r="K8" i="6"/>
  <c r="K7" i="6"/>
  <c r="E10" i="6"/>
  <c r="D10" i="6"/>
  <c r="D7" i="6"/>
  <c r="D8" i="6"/>
  <c r="E7" i="6"/>
  <c r="E8" i="6"/>
  <c r="C10" i="6"/>
  <c r="C8" i="6"/>
  <c r="C7" i="6"/>
  <c r="C57" i="8"/>
  <c r="K11" i="6" s="1"/>
  <c r="I56" i="8"/>
  <c r="C56" i="8"/>
  <c r="K9" i="6" s="1"/>
  <c r="L55" i="8"/>
  <c r="I55" i="8"/>
  <c r="F55" i="8"/>
  <c r="K6" i="6" s="1"/>
  <c r="C55" i="8"/>
  <c r="K5" i="6" s="1"/>
  <c r="E54" i="8"/>
  <c r="M2" i="8"/>
  <c r="I2" i="8"/>
  <c r="E5" i="3"/>
  <c r="L208" i="17"/>
  <c r="L207" i="17"/>
  <c r="L206" i="17"/>
  <c r="L205" i="17"/>
  <c r="C17" i="17"/>
  <c r="C13" i="17"/>
  <c r="C9" i="17"/>
  <c r="C5" i="17"/>
  <c r="J1" i="17"/>
  <c r="C201" i="17"/>
  <c r="C197" i="17"/>
  <c r="C193" i="17"/>
  <c r="C189" i="17"/>
  <c r="C185" i="17"/>
  <c r="C181" i="17"/>
  <c r="C177" i="17"/>
  <c r="C173" i="17"/>
  <c r="C169" i="17"/>
  <c r="C165" i="17"/>
  <c r="C161" i="17"/>
  <c r="C157" i="17"/>
  <c r="C153" i="17"/>
  <c r="C149" i="17"/>
  <c r="C145" i="17"/>
  <c r="C141" i="17"/>
  <c r="C137" i="17"/>
  <c r="C133" i="17"/>
  <c r="C129" i="17"/>
  <c r="C125" i="17"/>
  <c r="C121" i="17"/>
  <c r="C117" i="17"/>
  <c r="C113" i="17"/>
  <c r="C109" i="17"/>
  <c r="C105" i="17"/>
  <c r="C101" i="17"/>
  <c r="C97" i="17"/>
  <c r="C93" i="17"/>
  <c r="C89" i="17"/>
  <c r="C85" i="17"/>
  <c r="C81" i="17"/>
  <c r="C77" i="17"/>
  <c r="C73" i="17"/>
  <c r="C69" i="17"/>
  <c r="C65" i="17"/>
  <c r="C61" i="17"/>
  <c r="C57" i="17"/>
  <c r="C53" i="17"/>
  <c r="C49" i="17"/>
  <c r="C45" i="17"/>
  <c r="C41" i="17"/>
  <c r="C37" i="17"/>
  <c r="C33" i="17"/>
  <c r="C29" i="17"/>
  <c r="C25" i="17"/>
  <c r="C21" i="17"/>
  <c r="K204" i="17"/>
  <c r="M204" i="17" s="1"/>
  <c r="K203" i="17"/>
  <c r="K202" i="17"/>
  <c r="M202" i="17" s="1"/>
  <c r="K201" i="17"/>
  <c r="K200" i="17"/>
  <c r="M200" i="17" s="1"/>
  <c r="K199" i="17"/>
  <c r="K198" i="17"/>
  <c r="M198" i="17" s="1"/>
  <c r="K197" i="17"/>
  <c r="K196" i="17"/>
  <c r="M196" i="17" s="1"/>
  <c r="K195" i="17"/>
  <c r="K194" i="17"/>
  <c r="M194" i="17" s="1"/>
  <c r="K193" i="17"/>
  <c r="K192" i="17"/>
  <c r="M192" i="17" s="1"/>
  <c r="K191" i="17"/>
  <c r="K190" i="17"/>
  <c r="M190" i="17" s="1"/>
  <c r="K189" i="17"/>
  <c r="K188" i="17"/>
  <c r="M188" i="17" s="1"/>
  <c r="K187" i="17"/>
  <c r="K186" i="17"/>
  <c r="M186" i="17" s="1"/>
  <c r="K185" i="17"/>
  <c r="K184" i="17"/>
  <c r="M184" i="17" s="1"/>
  <c r="K183" i="17"/>
  <c r="K182" i="17"/>
  <c r="M182" i="17" s="1"/>
  <c r="K181" i="17"/>
  <c r="K180" i="17"/>
  <c r="M180" i="17" s="1"/>
  <c r="K179" i="17"/>
  <c r="K178" i="17"/>
  <c r="M178" i="17" s="1"/>
  <c r="K177" i="17"/>
  <c r="K176" i="17"/>
  <c r="M176" i="17" s="1"/>
  <c r="K175" i="17"/>
  <c r="K174" i="17"/>
  <c r="M174" i="17" s="1"/>
  <c r="K173" i="17"/>
  <c r="K172" i="17"/>
  <c r="M172" i="17" s="1"/>
  <c r="K171" i="17"/>
  <c r="K170" i="17"/>
  <c r="M170" i="17" s="1"/>
  <c r="K169" i="17"/>
  <c r="K168" i="17"/>
  <c r="M168" i="17" s="1"/>
  <c r="K167" i="17"/>
  <c r="K166" i="17"/>
  <c r="M166" i="17" s="1"/>
  <c r="K165" i="17"/>
  <c r="K164" i="17"/>
  <c r="M164" i="17" s="1"/>
  <c r="K163" i="17"/>
  <c r="K162" i="17"/>
  <c r="M162" i="17" s="1"/>
  <c r="K161" i="17"/>
  <c r="K160" i="17"/>
  <c r="M160" i="17" s="1"/>
  <c r="K159" i="17"/>
  <c r="K158" i="17"/>
  <c r="M158" i="17" s="1"/>
  <c r="K157" i="17"/>
  <c r="K156" i="17"/>
  <c r="M156" i="17" s="1"/>
  <c r="K155" i="17"/>
  <c r="K154" i="17"/>
  <c r="M154" i="17" s="1"/>
  <c r="K153" i="17"/>
  <c r="K152" i="17"/>
  <c r="M152" i="17" s="1"/>
  <c r="K151" i="17"/>
  <c r="K150" i="17"/>
  <c r="M150" i="17" s="1"/>
  <c r="K149" i="17"/>
  <c r="K148" i="17"/>
  <c r="M148" i="17" s="1"/>
  <c r="K147" i="17"/>
  <c r="K146" i="17"/>
  <c r="M146" i="17" s="1"/>
  <c r="K145" i="17"/>
  <c r="K144" i="17"/>
  <c r="M144" i="17" s="1"/>
  <c r="K143" i="17"/>
  <c r="K142" i="17"/>
  <c r="M142" i="17" s="1"/>
  <c r="K141" i="17"/>
  <c r="K140" i="17"/>
  <c r="M140" i="17" s="1"/>
  <c r="K139" i="17"/>
  <c r="K138" i="17"/>
  <c r="M138" i="17" s="1"/>
  <c r="K137" i="17"/>
  <c r="K136" i="17"/>
  <c r="M136" i="17" s="1"/>
  <c r="K135" i="17"/>
  <c r="K134" i="17"/>
  <c r="M134" i="17" s="1"/>
  <c r="K133" i="17"/>
  <c r="K132" i="17"/>
  <c r="M132" i="17" s="1"/>
  <c r="K131" i="17"/>
  <c r="K130" i="17"/>
  <c r="M130" i="17" s="1"/>
  <c r="K129" i="17"/>
  <c r="K128" i="17"/>
  <c r="M128" i="17" s="1"/>
  <c r="K127" i="17"/>
  <c r="K126" i="17"/>
  <c r="M126" i="17" s="1"/>
  <c r="K125" i="17"/>
  <c r="K124" i="17"/>
  <c r="M124" i="17" s="1"/>
  <c r="K123" i="17"/>
  <c r="K122" i="17"/>
  <c r="M122" i="17" s="1"/>
  <c r="K121" i="17"/>
  <c r="K120" i="17"/>
  <c r="M120" i="17" s="1"/>
  <c r="K119" i="17"/>
  <c r="K118" i="17"/>
  <c r="M118" i="17" s="1"/>
  <c r="K117" i="17"/>
  <c r="K116" i="17"/>
  <c r="M116" i="17" s="1"/>
  <c r="K115" i="17"/>
  <c r="K114" i="17"/>
  <c r="M114" i="17" s="1"/>
  <c r="K113" i="17"/>
  <c r="K112" i="17"/>
  <c r="M112" i="17" s="1"/>
  <c r="K111" i="17"/>
  <c r="K110" i="17"/>
  <c r="M110" i="17" s="1"/>
  <c r="K109" i="17"/>
  <c r="K108" i="17"/>
  <c r="M108" i="17" s="1"/>
  <c r="K107" i="17"/>
  <c r="K106" i="17"/>
  <c r="M106" i="17" s="1"/>
  <c r="K105" i="17"/>
  <c r="K104" i="17"/>
  <c r="M104" i="17" s="1"/>
  <c r="K103" i="17"/>
  <c r="K102" i="17"/>
  <c r="M102" i="17" s="1"/>
  <c r="K101" i="17"/>
  <c r="K100" i="17"/>
  <c r="M100" i="17" s="1"/>
  <c r="K99" i="17"/>
  <c r="K98" i="17"/>
  <c r="M98" i="17" s="1"/>
  <c r="K97" i="17"/>
  <c r="K96" i="17"/>
  <c r="M96" i="17" s="1"/>
  <c r="K95" i="17"/>
  <c r="K94" i="17"/>
  <c r="M94" i="17" s="1"/>
  <c r="K93" i="17"/>
  <c r="K92" i="17"/>
  <c r="M92" i="17" s="1"/>
  <c r="K91" i="17"/>
  <c r="M90" i="17"/>
  <c r="K90" i="17"/>
  <c r="K89" i="17"/>
  <c r="N89" i="17" s="1"/>
  <c r="K88" i="17"/>
  <c r="M88" i="17" s="1"/>
  <c r="M87" i="17"/>
  <c r="K87" i="17"/>
  <c r="N87" i="17" s="1"/>
  <c r="M86" i="17"/>
  <c r="K86" i="17"/>
  <c r="K85" i="17"/>
  <c r="N85" i="17" s="1"/>
  <c r="K84" i="17"/>
  <c r="M84" i="17" s="1"/>
  <c r="M83" i="17"/>
  <c r="K83" i="17"/>
  <c r="N83" i="17" s="1"/>
  <c r="M82" i="17"/>
  <c r="K82" i="17"/>
  <c r="K81" i="17"/>
  <c r="N81" i="17" s="1"/>
  <c r="K80" i="17"/>
  <c r="M80" i="17" s="1"/>
  <c r="M79" i="17"/>
  <c r="K79" i="17"/>
  <c r="N79" i="17" s="1"/>
  <c r="M78" i="17"/>
  <c r="K78" i="17"/>
  <c r="K77" i="17"/>
  <c r="N77" i="17" s="1"/>
  <c r="K76" i="17"/>
  <c r="M76" i="17" s="1"/>
  <c r="M75" i="17"/>
  <c r="K75" i="17"/>
  <c r="N75" i="17" s="1"/>
  <c r="M74" i="17"/>
  <c r="K74" i="17"/>
  <c r="K73" i="17"/>
  <c r="N73" i="17" s="1"/>
  <c r="K72" i="17"/>
  <c r="M72" i="17" s="1"/>
  <c r="M71" i="17"/>
  <c r="K71" i="17"/>
  <c r="N71" i="17" s="1"/>
  <c r="M70" i="17"/>
  <c r="K70" i="17"/>
  <c r="K69" i="17"/>
  <c r="N69" i="17" s="1"/>
  <c r="K68" i="17"/>
  <c r="M68" i="17" s="1"/>
  <c r="M67" i="17"/>
  <c r="K67" i="17"/>
  <c r="N67" i="17" s="1"/>
  <c r="M66" i="17"/>
  <c r="K66" i="17"/>
  <c r="K65" i="17"/>
  <c r="N65" i="17" s="1"/>
  <c r="K64" i="17"/>
  <c r="M64" i="17" s="1"/>
  <c r="M63" i="17"/>
  <c r="K63" i="17"/>
  <c r="N63" i="17" s="1"/>
  <c r="M62" i="17"/>
  <c r="K62" i="17"/>
  <c r="K61" i="17"/>
  <c r="K60" i="17"/>
  <c r="M60" i="17" s="1"/>
  <c r="M59" i="17"/>
  <c r="K59" i="17"/>
  <c r="N59" i="17" s="1"/>
  <c r="M58" i="17"/>
  <c r="K58" i="17"/>
  <c r="K57" i="17"/>
  <c r="K56" i="17"/>
  <c r="M56" i="17" s="1"/>
  <c r="M55" i="17"/>
  <c r="K55" i="17"/>
  <c r="N55" i="17" s="1"/>
  <c r="M54" i="17"/>
  <c r="K54" i="17"/>
  <c r="O53" i="17"/>
  <c r="K53" i="17"/>
  <c r="K52" i="17"/>
  <c r="M52" i="17" s="1"/>
  <c r="K51" i="17"/>
  <c r="K50" i="17"/>
  <c r="M50" i="17" s="1"/>
  <c r="K49" i="17"/>
  <c r="K48" i="17"/>
  <c r="M48" i="17" s="1"/>
  <c r="K47" i="17"/>
  <c r="K46" i="17"/>
  <c r="M46" i="17" s="1"/>
  <c r="K45" i="17"/>
  <c r="O45" i="17" s="1"/>
  <c r="K44" i="17"/>
  <c r="M44" i="17" s="1"/>
  <c r="K43" i="17"/>
  <c r="K42" i="17"/>
  <c r="M42" i="17" s="1"/>
  <c r="K41" i="17"/>
  <c r="K40" i="17"/>
  <c r="M40" i="17" s="1"/>
  <c r="K39" i="17"/>
  <c r="K38" i="17"/>
  <c r="M38" i="17" s="1"/>
  <c r="K37" i="17"/>
  <c r="O37" i="17" s="1"/>
  <c r="K36" i="17"/>
  <c r="M36" i="17" s="1"/>
  <c r="K35" i="17"/>
  <c r="K34" i="17"/>
  <c r="M34" i="17" s="1"/>
  <c r="K33" i="17"/>
  <c r="K32" i="17"/>
  <c r="M32" i="17" s="1"/>
  <c r="K31" i="17"/>
  <c r="K30" i="17"/>
  <c r="M30" i="17" s="1"/>
  <c r="K29" i="17"/>
  <c r="O29" i="17" s="1"/>
  <c r="K28" i="17"/>
  <c r="M28" i="17" s="1"/>
  <c r="K27" i="17"/>
  <c r="K26" i="17"/>
  <c r="M26" i="17" s="1"/>
  <c r="K25" i="17"/>
  <c r="K24" i="17"/>
  <c r="M24" i="17" s="1"/>
  <c r="K23" i="17"/>
  <c r="K22" i="17"/>
  <c r="M22" i="17" s="1"/>
  <c r="K21" i="17"/>
  <c r="O21" i="17" s="1"/>
  <c r="K20" i="17"/>
  <c r="M20" i="17" s="1"/>
  <c r="K19" i="17"/>
  <c r="K18" i="17"/>
  <c r="M18" i="17" s="1"/>
  <c r="K17" i="17"/>
  <c r="K16" i="17"/>
  <c r="M16" i="17" s="1"/>
  <c r="K15" i="17"/>
  <c r="K14" i="17"/>
  <c r="M14" i="17" s="1"/>
  <c r="K13" i="17"/>
  <c r="O13" i="17" s="1"/>
  <c r="K12" i="17"/>
  <c r="M12" i="17" s="1"/>
  <c r="K11" i="17"/>
  <c r="K10" i="17"/>
  <c r="M10" i="17" s="1"/>
  <c r="K9" i="17"/>
  <c r="N1" i="17"/>
  <c r="K8" i="17"/>
  <c r="M8" i="17" s="1"/>
  <c r="K7" i="17"/>
  <c r="M7" i="17" s="1"/>
  <c r="K6" i="17"/>
  <c r="M6" i="17" s="1"/>
  <c r="K5" i="17"/>
  <c r="O5" i="17" s="1"/>
  <c r="D210" i="18"/>
  <c r="D209" i="18"/>
  <c r="H209" i="18"/>
  <c r="T207" i="18"/>
  <c r="S208" i="18"/>
  <c r="S207" i="18"/>
  <c r="C201" i="18"/>
  <c r="C197" i="18"/>
  <c r="C193" i="18"/>
  <c r="C189" i="18"/>
  <c r="C185" i="18"/>
  <c r="C181" i="18"/>
  <c r="C177" i="18"/>
  <c r="C173" i="18"/>
  <c r="C169" i="18"/>
  <c r="C165" i="18"/>
  <c r="C161" i="18"/>
  <c r="C157" i="18"/>
  <c r="C153" i="18"/>
  <c r="C149" i="18"/>
  <c r="C145" i="18"/>
  <c r="C141" i="18"/>
  <c r="C137" i="18"/>
  <c r="C133" i="18"/>
  <c r="C129" i="18"/>
  <c r="C125" i="18"/>
  <c r="C121" i="18"/>
  <c r="C117" i="18"/>
  <c r="C113" i="18"/>
  <c r="C109" i="18"/>
  <c r="C105" i="18"/>
  <c r="C101" i="18"/>
  <c r="C97" i="18"/>
  <c r="C93" i="18"/>
  <c r="C89" i="18"/>
  <c r="C85" i="18"/>
  <c r="C81" i="18"/>
  <c r="C77" i="18"/>
  <c r="C73" i="18"/>
  <c r="C69" i="18"/>
  <c r="C65" i="18"/>
  <c r="C61" i="18"/>
  <c r="C57" i="18"/>
  <c r="C53" i="18"/>
  <c r="C49" i="18"/>
  <c r="C45" i="18"/>
  <c r="C41" i="18"/>
  <c r="C37" i="18"/>
  <c r="C33" i="18"/>
  <c r="C29" i="18"/>
  <c r="C25" i="18"/>
  <c r="C21" i="18"/>
  <c r="C17" i="18"/>
  <c r="C13" i="18"/>
  <c r="C9" i="18"/>
  <c r="C5" i="18"/>
  <c r="R204" i="18"/>
  <c r="P204" i="18"/>
  <c r="O204" i="18"/>
  <c r="N204" i="18"/>
  <c r="M204" i="18"/>
  <c r="L204" i="18"/>
  <c r="K204" i="18"/>
  <c r="J204" i="18"/>
  <c r="I204" i="18"/>
  <c r="H204" i="18"/>
  <c r="G204" i="18"/>
  <c r="F204" i="18"/>
  <c r="E204" i="18"/>
  <c r="R203" i="18"/>
  <c r="P203" i="18"/>
  <c r="O203" i="18"/>
  <c r="N203" i="18"/>
  <c r="M203" i="18"/>
  <c r="L203" i="18"/>
  <c r="K203" i="18"/>
  <c r="J203" i="18"/>
  <c r="I203" i="18"/>
  <c r="H203" i="18"/>
  <c r="G203" i="18"/>
  <c r="F203" i="18"/>
  <c r="E203" i="18"/>
  <c r="R202" i="18"/>
  <c r="P202" i="18"/>
  <c r="O202" i="18"/>
  <c r="N202" i="18"/>
  <c r="M202" i="18"/>
  <c r="L202" i="18"/>
  <c r="K202" i="18"/>
  <c r="J202" i="18"/>
  <c r="I202" i="18"/>
  <c r="H202" i="18"/>
  <c r="G202" i="18"/>
  <c r="F202" i="18"/>
  <c r="E202" i="18"/>
  <c r="R201" i="18"/>
  <c r="P201" i="18"/>
  <c r="O201" i="18"/>
  <c r="N201" i="18"/>
  <c r="M201" i="18"/>
  <c r="L201" i="18"/>
  <c r="K201" i="18"/>
  <c r="J201" i="18"/>
  <c r="I201" i="18"/>
  <c r="H201" i="18"/>
  <c r="G201" i="18"/>
  <c r="F201" i="18"/>
  <c r="E201" i="18"/>
  <c r="B201" i="18"/>
  <c r="R200" i="18"/>
  <c r="P200" i="18"/>
  <c r="O200" i="18"/>
  <c r="N200" i="18"/>
  <c r="M200" i="18"/>
  <c r="L200" i="18"/>
  <c r="K200" i="18"/>
  <c r="J200" i="18"/>
  <c r="I200" i="18"/>
  <c r="H200" i="18"/>
  <c r="G200" i="18"/>
  <c r="F200" i="18"/>
  <c r="E200" i="18"/>
  <c r="R199" i="18"/>
  <c r="P199" i="18"/>
  <c r="O199" i="18"/>
  <c r="N199" i="18"/>
  <c r="M199" i="18"/>
  <c r="L199" i="18"/>
  <c r="K199" i="18"/>
  <c r="J199" i="18"/>
  <c r="I199" i="18"/>
  <c r="H199" i="18"/>
  <c r="G199" i="18"/>
  <c r="F199" i="18"/>
  <c r="E199" i="18"/>
  <c r="R198" i="18"/>
  <c r="P198" i="18"/>
  <c r="O198" i="18"/>
  <c r="N198" i="18"/>
  <c r="M198" i="18"/>
  <c r="L198" i="18"/>
  <c r="K198" i="18"/>
  <c r="J198" i="18"/>
  <c r="I198" i="18"/>
  <c r="H198" i="18"/>
  <c r="G198" i="18"/>
  <c r="F198" i="18"/>
  <c r="E198" i="18"/>
  <c r="R197" i="18"/>
  <c r="P197" i="18"/>
  <c r="O197" i="18"/>
  <c r="N197" i="18"/>
  <c r="M197" i="18"/>
  <c r="L197" i="18"/>
  <c r="K197" i="18"/>
  <c r="J197" i="18"/>
  <c r="I197" i="18"/>
  <c r="H197" i="18"/>
  <c r="G197" i="18"/>
  <c r="F197" i="18"/>
  <c r="E197" i="18"/>
  <c r="B197" i="18"/>
  <c r="R196" i="18"/>
  <c r="P196" i="18"/>
  <c r="O196" i="18"/>
  <c r="N196" i="18"/>
  <c r="M196" i="18"/>
  <c r="L196" i="18"/>
  <c r="K196" i="18"/>
  <c r="J196" i="18"/>
  <c r="I196" i="18"/>
  <c r="H196" i="18"/>
  <c r="G196" i="18"/>
  <c r="F196" i="18"/>
  <c r="E196" i="18"/>
  <c r="R195" i="18"/>
  <c r="P195" i="18"/>
  <c r="O195" i="18"/>
  <c r="N195" i="18"/>
  <c r="M195" i="18"/>
  <c r="L195" i="18"/>
  <c r="K195" i="18"/>
  <c r="J195" i="18"/>
  <c r="I195" i="18"/>
  <c r="H195" i="18"/>
  <c r="G195" i="18"/>
  <c r="F195" i="18"/>
  <c r="E195" i="18"/>
  <c r="R194" i="18"/>
  <c r="P194" i="18"/>
  <c r="O194" i="18"/>
  <c r="N194" i="18"/>
  <c r="M194" i="18"/>
  <c r="L194" i="18"/>
  <c r="K194" i="18"/>
  <c r="J194" i="18"/>
  <c r="I194" i="18"/>
  <c r="H194" i="18"/>
  <c r="G194" i="18"/>
  <c r="F194" i="18"/>
  <c r="E194" i="18"/>
  <c r="R193" i="18"/>
  <c r="P193" i="18"/>
  <c r="O193" i="18"/>
  <c r="N193" i="18"/>
  <c r="M193" i="18"/>
  <c r="L193" i="18"/>
  <c r="K193" i="18"/>
  <c r="J193" i="18"/>
  <c r="I193" i="18"/>
  <c r="H193" i="18"/>
  <c r="G193" i="18"/>
  <c r="F193" i="18"/>
  <c r="E193" i="18"/>
  <c r="B193" i="18"/>
  <c r="R192" i="18"/>
  <c r="P192" i="18"/>
  <c r="O192" i="18"/>
  <c r="N192" i="18"/>
  <c r="M192" i="18"/>
  <c r="L192" i="18"/>
  <c r="K192" i="18"/>
  <c r="J192" i="18"/>
  <c r="I192" i="18"/>
  <c r="H192" i="18"/>
  <c r="G192" i="18"/>
  <c r="F192" i="18"/>
  <c r="E192" i="18"/>
  <c r="R191" i="18"/>
  <c r="P191" i="18"/>
  <c r="O191" i="18"/>
  <c r="N191" i="18"/>
  <c r="M191" i="18"/>
  <c r="L191" i="18"/>
  <c r="K191" i="18"/>
  <c r="J191" i="18"/>
  <c r="I191" i="18"/>
  <c r="H191" i="18"/>
  <c r="G191" i="18"/>
  <c r="F191" i="18"/>
  <c r="E191" i="18"/>
  <c r="R190" i="18"/>
  <c r="P190" i="18"/>
  <c r="O190" i="18"/>
  <c r="N190" i="18"/>
  <c r="M190" i="18"/>
  <c r="L190" i="18"/>
  <c r="K190" i="18"/>
  <c r="J190" i="18"/>
  <c r="I190" i="18"/>
  <c r="H190" i="18"/>
  <c r="G190" i="18"/>
  <c r="F190" i="18"/>
  <c r="E190" i="18"/>
  <c r="R189" i="18"/>
  <c r="P189" i="18"/>
  <c r="O189" i="18"/>
  <c r="N189" i="18"/>
  <c r="M189" i="18"/>
  <c r="L189" i="18"/>
  <c r="K189" i="18"/>
  <c r="J189" i="18"/>
  <c r="I189" i="18"/>
  <c r="H189" i="18"/>
  <c r="G189" i="18"/>
  <c r="F189" i="18"/>
  <c r="E189" i="18"/>
  <c r="B189" i="18"/>
  <c r="R188" i="18"/>
  <c r="P188" i="18"/>
  <c r="O188" i="18"/>
  <c r="N188" i="18"/>
  <c r="M188" i="18"/>
  <c r="L188" i="18"/>
  <c r="K188" i="18"/>
  <c r="J188" i="18"/>
  <c r="I188" i="18"/>
  <c r="H188" i="18"/>
  <c r="G188" i="18"/>
  <c r="F188" i="18"/>
  <c r="E188" i="18"/>
  <c r="R187" i="18"/>
  <c r="P187" i="18"/>
  <c r="O187" i="18"/>
  <c r="N187" i="18"/>
  <c r="M187" i="18"/>
  <c r="L187" i="18"/>
  <c r="K187" i="18"/>
  <c r="J187" i="18"/>
  <c r="I187" i="18"/>
  <c r="H187" i="18"/>
  <c r="G187" i="18"/>
  <c r="F187" i="18"/>
  <c r="E187" i="18"/>
  <c r="R186" i="18"/>
  <c r="P186" i="18"/>
  <c r="O186" i="18"/>
  <c r="N186" i="18"/>
  <c r="M186" i="18"/>
  <c r="L186" i="18"/>
  <c r="K186" i="18"/>
  <c r="J186" i="18"/>
  <c r="I186" i="18"/>
  <c r="H186" i="18"/>
  <c r="G186" i="18"/>
  <c r="F186" i="18"/>
  <c r="E186" i="18"/>
  <c r="R185" i="18"/>
  <c r="P185" i="18"/>
  <c r="O185" i="18"/>
  <c r="N185" i="18"/>
  <c r="M185" i="18"/>
  <c r="L185" i="18"/>
  <c r="K185" i="18"/>
  <c r="J185" i="18"/>
  <c r="I185" i="18"/>
  <c r="H185" i="18"/>
  <c r="G185" i="18"/>
  <c r="F185" i="18"/>
  <c r="E185" i="18"/>
  <c r="B185" i="18"/>
  <c r="R184" i="18"/>
  <c r="P184" i="18"/>
  <c r="O184" i="18"/>
  <c r="N184" i="18"/>
  <c r="M184" i="18"/>
  <c r="L184" i="18"/>
  <c r="K184" i="18"/>
  <c r="J184" i="18"/>
  <c r="I184" i="18"/>
  <c r="H184" i="18"/>
  <c r="G184" i="18"/>
  <c r="F184" i="18"/>
  <c r="E184" i="18"/>
  <c r="R183" i="18"/>
  <c r="P183" i="18"/>
  <c r="O183" i="18"/>
  <c r="N183" i="18"/>
  <c r="M183" i="18"/>
  <c r="L183" i="18"/>
  <c r="K183" i="18"/>
  <c r="J183" i="18"/>
  <c r="I183" i="18"/>
  <c r="H183" i="18"/>
  <c r="G183" i="18"/>
  <c r="F183" i="18"/>
  <c r="E183" i="18"/>
  <c r="R182" i="18"/>
  <c r="P182" i="18"/>
  <c r="O182" i="18"/>
  <c r="N182" i="18"/>
  <c r="M182" i="18"/>
  <c r="L182" i="18"/>
  <c r="K182" i="18"/>
  <c r="J182" i="18"/>
  <c r="I182" i="18"/>
  <c r="H182" i="18"/>
  <c r="G182" i="18"/>
  <c r="F182" i="18"/>
  <c r="E182" i="18"/>
  <c r="R181" i="18"/>
  <c r="P181" i="18"/>
  <c r="O181" i="18"/>
  <c r="N181" i="18"/>
  <c r="M181" i="18"/>
  <c r="L181" i="18"/>
  <c r="K181" i="18"/>
  <c r="J181" i="18"/>
  <c r="I181" i="18"/>
  <c r="H181" i="18"/>
  <c r="G181" i="18"/>
  <c r="F181" i="18"/>
  <c r="E181" i="18"/>
  <c r="B181" i="18"/>
  <c r="R180" i="18"/>
  <c r="P180" i="18"/>
  <c r="O180" i="18"/>
  <c r="N180" i="18"/>
  <c r="M180" i="18"/>
  <c r="L180" i="18"/>
  <c r="K180" i="18"/>
  <c r="J180" i="18"/>
  <c r="I180" i="18"/>
  <c r="H180" i="18"/>
  <c r="G180" i="18"/>
  <c r="F180" i="18"/>
  <c r="E180" i="18"/>
  <c r="R179" i="18"/>
  <c r="P179" i="18"/>
  <c r="O179" i="18"/>
  <c r="N179" i="18"/>
  <c r="M179" i="18"/>
  <c r="L179" i="18"/>
  <c r="K179" i="18"/>
  <c r="J179" i="18"/>
  <c r="I179" i="18"/>
  <c r="H179" i="18"/>
  <c r="G179" i="18"/>
  <c r="F179" i="18"/>
  <c r="E179" i="18"/>
  <c r="R178" i="18"/>
  <c r="P178" i="18"/>
  <c r="O178" i="18"/>
  <c r="N178" i="18"/>
  <c r="M178" i="18"/>
  <c r="L178" i="18"/>
  <c r="K178" i="18"/>
  <c r="J178" i="18"/>
  <c r="I178" i="18"/>
  <c r="H178" i="18"/>
  <c r="G178" i="18"/>
  <c r="F178" i="18"/>
  <c r="E178" i="18"/>
  <c r="R177" i="18"/>
  <c r="P177" i="18"/>
  <c r="O177" i="18"/>
  <c r="N177" i="18"/>
  <c r="M177" i="18"/>
  <c r="L177" i="18"/>
  <c r="K177" i="18"/>
  <c r="J177" i="18"/>
  <c r="I177" i="18"/>
  <c r="H177" i="18"/>
  <c r="G177" i="18"/>
  <c r="F177" i="18"/>
  <c r="E177" i="18"/>
  <c r="B177" i="18"/>
  <c r="R176" i="18"/>
  <c r="P176" i="18"/>
  <c r="O176" i="18"/>
  <c r="N176" i="18"/>
  <c r="M176" i="18"/>
  <c r="L176" i="18"/>
  <c r="K176" i="18"/>
  <c r="J176" i="18"/>
  <c r="I176" i="18"/>
  <c r="H176" i="18"/>
  <c r="G176" i="18"/>
  <c r="F176" i="18"/>
  <c r="E176" i="18"/>
  <c r="R175" i="18"/>
  <c r="P175" i="18"/>
  <c r="O175" i="18"/>
  <c r="N175" i="18"/>
  <c r="M175" i="18"/>
  <c r="L175" i="18"/>
  <c r="K175" i="18"/>
  <c r="J175" i="18"/>
  <c r="I175" i="18"/>
  <c r="H175" i="18"/>
  <c r="G175" i="18"/>
  <c r="F175" i="18"/>
  <c r="E175" i="18"/>
  <c r="R174" i="18"/>
  <c r="P174" i="18"/>
  <c r="O174" i="18"/>
  <c r="N174" i="18"/>
  <c r="M174" i="18"/>
  <c r="L174" i="18"/>
  <c r="K174" i="18"/>
  <c r="J174" i="18"/>
  <c r="I174" i="18"/>
  <c r="H174" i="18"/>
  <c r="G174" i="18"/>
  <c r="F174" i="18"/>
  <c r="E174" i="18"/>
  <c r="R173" i="18"/>
  <c r="P173" i="18"/>
  <c r="O173" i="18"/>
  <c r="N173" i="18"/>
  <c r="M173" i="18"/>
  <c r="L173" i="18"/>
  <c r="K173" i="18"/>
  <c r="J173" i="18"/>
  <c r="I173" i="18"/>
  <c r="H173" i="18"/>
  <c r="G173" i="18"/>
  <c r="F173" i="18"/>
  <c r="E173" i="18"/>
  <c r="B173" i="18"/>
  <c r="R172" i="18"/>
  <c r="P172" i="18"/>
  <c r="O172" i="18"/>
  <c r="N172" i="18"/>
  <c r="M172" i="18"/>
  <c r="L172" i="18"/>
  <c r="K172" i="18"/>
  <c r="J172" i="18"/>
  <c r="I172" i="18"/>
  <c r="H172" i="18"/>
  <c r="G172" i="18"/>
  <c r="F172" i="18"/>
  <c r="E172" i="18"/>
  <c r="R171" i="18"/>
  <c r="P171" i="18"/>
  <c r="O171" i="18"/>
  <c r="N171" i="18"/>
  <c r="M171" i="18"/>
  <c r="L171" i="18"/>
  <c r="K171" i="18"/>
  <c r="J171" i="18"/>
  <c r="I171" i="18"/>
  <c r="H171" i="18"/>
  <c r="G171" i="18"/>
  <c r="F171" i="18"/>
  <c r="E171" i="18"/>
  <c r="R170" i="18"/>
  <c r="P170" i="18"/>
  <c r="O170" i="18"/>
  <c r="N170" i="18"/>
  <c r="M170" i="18"/>
  <c r="L170" i="18"/>
  <c r="K170" i="18"/>
  <c r="J170" i="18"/>
  <c r="I170" i="18"/>
  <c r="H170" i="18"/>
  <c r="G170" i="18"/>
  <c r="F170" i="18"/>
  <c r="E170" i="18"/>
  <c r="R169" i="18"/>
  <c r="P169" i="18"/>
  <c r="O169" i="18"/>
  <c r="N169" i="18"/>
  <c r="M169" i="18"/>
  <c r="L169" i="18"/>
  <c r="K169" i="18"/>
  <c r="J169" i="18"/>
  <c r="I169" i="18"/>
  <c r="H169" i="18"/>
  <c r="G169" i="18"/>
  <c r="F169" i="18"/>
  <c r="E169" i="18"/>
  <c r="B169" i="18"/>
  <c r="R168" i="18"/>
  <c r="P168" i="18"/>
  <c r="O168" i="18"/>
  <c r="N168" i="18"/>
  <c r="M168" i="18"/>
  <c r="L168" i="18"/>
  <c r="K168" i="18"/>
  <c r="J168" i="18"/>
  <c r="I168" i="18"/>
  <c r="H168" i="18"/>
  <c r="G168" i="18"/>
  <c r="F168" i="18"/>
  <c r="E168" i="18"/>
  <c r="R167" i="18"/>
  <c r="P167" i="18"/>
  <c r="O167" i="18"/>
  <c r="N167" i="18"/>
  <c r="M167" i="18"/>
  <c r="L167" i="18"/>
  <c r="K167" i="18"/>
  <c r="J167" i="18"/>
  <c r="I167" i="18"/>
  <c r="H167" i="18"/>
  <c r="G167" i="18"/>
  <c r="F167" i="18"/>
  <c r="E167" i="18"/>
  <c r="R166" i="18"/>
  <c r="P166" i="18"/>
  <c r="O166" i="18"/>
  <c r="N166" i="18"/>
  <c r="M166" i="18"/>
  <c r="L166" i="18"/>
  <c r="K166" i="18"/>
  <c r="J166" i="18"/>
  <c r="I166" i="18"/>
  <c r="H166" i="18"/>
  <c r="G166" i="18"/>
  <c r="F166" i="18"/>
  <c r="E166" i="18"/>
  <c r="R165" i="18"/>
  <c r="P165" i="18"/>
  <c r="O165" i="18"/>
  <c r="N165" i="18"/>
  <c r="M165" i="18"/>
  <c r="L165" i="18"/>
  <c r="K165" i="18"/>
  <c r="J165" i="18"/>
  <c r="I165" i="18"/>
  <c r="H165" i="18"/>
  <c r="G165" i="18"/>
  <c r="F165" i="18"/>
  <c r="E165" i="18"/>
  <c r="B165" i="18"/>
  <c r="R164" i="18"/>
  <c r="P164" i="18"/>
  <c r="O164" i="18"/>
  <c r="N164" i="18"/>
  <c r="M164" i="18"/>
  <c r="L164" i="18"/>
  <c r="K164" i="18"/>
  <c r="J164" i="18"/>
  <c r="I164" i="18"/>
  <c r="H164" i="18"/>
  <c r="G164" i="18"/>
  <c r="F164" i="18"/>
  <c r="E164" i="18"/>
  <c r="R163" i="18"/>
  <c r="P163" i="18"/>
  <c r="O163" i="18"/>
  <c r="N163" i="18"/>
  <c r="M163" i="18"/>
  <c r="L163" i="18"/>
  <c r="K163" i="18"/>
  <c r="J163" i="18"/>
  <c r="I163" i="18"/>
  <c r="H163" i="18"/>
  <c r="G163" i="18"/>
  <c r="F163" i="18"/>
  <c r="E163" i="18"/>
  <c r="R162" i="18"/>
  <c r="P162" i="18"/>
  <c r="O162" i="18"/>
  <c r="N162" i="18"/>
  <c r="M162" i="18"/>
  <c r="L162" i="18"/>
  <c r="K162" i="18"/>
  <c r="J162" i="18"/>
  <c r="I162" i="18"/>
  <c r="H162" i="18"/>
  <c r="G162" i="18"/>
  <c r="F162" i="18"/>
  <c r="E162" i="18"/>
  <c r="R161" i="18"/>
  <c r="P161" i="18"/>
  <c r="O161" i="18"/>
  <c r="N161" i="18"/>
  <c r="M161" i="18"/>
  <c r="L161" i="18"/>
  <c r="K161" i="18"/>
  <c r="J161" i="18"/>
  <c r="I161" i="18"/>
  <c r="H161" i="18"/>
  <c r="G161" i="18"/>
  <c r="F161" i="18"/>
  <c r="E161" i="18"/>
  <c r="B161" i="18"/>
  <c r="R160" i="18"/>
  <c r="P160" i="18"/>
  <c r="O160" i="18"/>
  <c r="N160" i="18"/>
  <c r="M160" i="18"/>
  <c r="L160" i="18"/>
  <c r="K160" i="18"/>
  <c r="J160" i="18"/>
  <c r="I160" i="18"/>
  <c r="H160" i="18"/>
  <c r="G160" i="18"/>
  <c r="F160" i="18"/>
  <c r="E160" i="18"/>
  <c r="R159" i="18"/>
  <c r="P159" i="18"/>
  <c r="O159" i="18"/>
  <c r="N159" i="18"/>
  <c r="M159" i="18"/>
  <c r="L159" i="18"/>
  <c r="K159" i="18"/>
  <c r="J159" i="18"/>
  <c r="I159" i="18"/>
  <c r="H159" i="18"/>
  <c r="G159" i="18"/>
  <c r="F159" i="18"/>
  <c r="E159" i="18"/>
  <c r="R158" i="18"/>
  <c r="P158" i="18"/>
  <c r="O158" i="18"/>
  <c r="N158" i="18"/>
  <c r="M158" i="18"/>
  <c r="L158" i="18"/>
  <c r="K158" i="18"/>
  <c r="J158" i="18"/>
  <c r="I158" i="18"/>
  <c r="H158" i="18"/>
  <c r="G158" i="18"/>
  <c r="F158" i="18"/>
  <c r="E158" i="18"/>
  <c r="R157" i="18"/>
  <c r="P157" i="18"/>
  <c r="O157" i="18"/>
  <c r="N157" i="18"/>
  <c r="M157" i="18"/>
  <c r="L157" i="18"/>
  <c r="K157" i="18"/>
  <c r="J157" i="18"/>
  <c r="I157" i="18"/>
  <c r="H157" i="18"/>
  <c r="G157" i="18"/>
  <c r="F157" i="18"/>
  <c r="E157" i="18"/>
  <c r="B157" i="18"/>
  <c r="R156" i="18"/>
  <c r="P156" i="18"/>
  <c r="O156" i="18"/>
  <c r="N156" i="18"/>
  <c r="M156" i="18"/>
  <c r="L156" i="18"/>
  <c r="K156" i="18"/>
  <c r="J156" i="18"/>
  <c r="I156" i="18"/>
  <c r="H156" i="18"/>
  <c r="G156" i="18"/>
  <c r="F156" i="18"/>
  <c r="E156" i="18"/>
  <c r="R155" i="18"/>
  <c r="P155" i="18"/>
  <c r="O155" i="18"/>
  <c r="N155" i="18"/>
  <c r="M155" i="18"/>
  <c r="L155" i="18"/>
  <c r="K155" i="18"/>
  <c r="J155" i="18"/>
  <c r="I155" i="18"/>
  <c r="H155" i="18"/>
  <c r="G155" i="18"/>
  <c r="F155" i="18"/>
  <c r="E155" i="18"/>
  <c r="R154" i="18"/>
  <c r="P154" i="18"/>
  <c r="O154" i="18"/>
  <c r="N154" i="18"/>
  <c r="M154" i="18"/>
  <c r="L154" i="18"/>
  <c r="K154" i="18"/>
  <c r="J154" i="18"/>
  <c r="I154" i="18"/>
  <c r="H154" i="18"/>
  <c r="G154" i="18"/>
  <c r="F154" i="18"/>
  <c r="E154" i="18"/>
  <c r="R153" i="18"/>
  <c r="P153" i="18"/>
  <c r="O153" i="18"/>
  <c r="N153" i="18"/>
  <c r="M153" i="18"/>
  <c r="L153" i="18"/>
  <c r="K153" i="18"/>
  <c r="J153" i="18"/>
  <c r="I153" i="18"/>
  <c r="H153" i="18"/>
  <c r="G153" i="18"/>
  <c r="F153" i="18"/>
  <c r="E153" i="18"/>
  <c r="B153" i="18"/>
  <c r="R152" i="18"/>
  <c r="P152" i="18"/>
  <c r="O152" i="18"/>
  <c r="N152" i="18"/>
  <c r="M152" i="18"/>
  <c r="L152" i="18"/>
  <c r="K152" i="18"/>
  <c r="J152" i="18"/>
  <c r="I152" i="18"/>
  <c r="H152" i="18"/>
  <c r="G152" i="18"/>
  <c r="F152" i="18"/>
  <c r="E152" i="18"/>
  <c r="R151" i="18"/>
  <c r="P151" i="18"/>
  <c r="O151" i="18"/>
  <c r="N151" i="18"/>
  <c r="M151" i="18"/>
  <c r="L151" i="18"/>
  <c r="K151" i="18"/>
  <c r="J151" i="18"/>
  <c r="I151" i="18"/>
  <c r="H151" i="18"/>
  <c r="G151" i="18"/>
  <c r="F151" i="18"/>
  <c r="E151" i="18"/>
  <c r="R150" i="18"/>
  <c r="P150" i="18"/>
  <c r="O150" i="18"/>
  <c r="N150" i="18"/>
  <c r="M150" i="18"/>
  <c r="L150" i="18"/>
  <c r="K150" i="18"/>
  <c r="J150" i="18"/>
  <c r="I150" i="18"/>
  <c r="H150" i="18"/>
  <c r="G150" i="18"/>
  <c r="F150" i="18"/>
  <c r="E150" i="18"/>
  <c r="R149" i="18"/>
  <c r="P149" i="18"/>
  <c r="O149" i="18"/>
  <c r="N149" i="18"/>
  <c r="M149" i="18"/>
  <c r="L149" i="18"/>
  <c r="K149" i="18"/>
  <c r="J149" i="18"/>
  <c r="I149" i="18"/>
  <c r="H149" i="18"/>
  <c r="G149" i="18"/>
  <c r="F149" i="18"/>
  <c r="E149" i="18"/>
  <c r="B149" i="18"/>
  <c r="R148" i="18"/>
  <c r="P148" i="18"/>
  <c r="O148" i="18"/>
  <c r="N148" i="18"/>
  <c r="M148" i="18"/>
  <c r="L148" i="18"/>
  <c r="K148" i="18"/>
  <c r="J148" i="18"/>
  <c r="I148" i="18"/>
  <c r="H148" i="18"/>
  <c r="G148" i="18"/>
  <c r="F148" i="18"/>
  <c r="E148" i="18"/>
  <c r="R147" i="18"/>
  <c r="P147" i="18"/>
  <c r="O147" i="18"/>
  <c r="N147" i="18"/>
  <c r="M147" i="18"/>
  <c r="L147" i="18"/>
  <c r="K147" i="18"/>
  <c r="J147" i="18"/>
  <c r="I147" i="18"/>
  <c r="H147" i="18"/>
  <c r="G147" i="18"/>
  <c r="F147" i="18"/>
  <c r="E147" i="18"/>
  <c r="R146" i="18"/>
  <c r="P146" i="18"/>
  <c r="O146" i="18"/>
  <c r="N146" i="18"/>
  <c r="M146" i="18"/>
  <c r="L146" i="18"/>
  <c r="K146" i="18"/>
  <c r="J146" i="18"/>
  <c r="I146" i="18"/>
  <c r="H146" i="18"/>
  <c r="G146" i="18"/>
  <c r="F146" i="18"/>
  <c r="E146" i="18"/>
  <c r="R145" i="18"/>
  <c r="P145" i="18"/>
  <c r="O145" i="18"/>
  <c r="N145" i="18"/>
  <c r="M145" i="18"/>
  <c r="L145" i="18"/>
  <c r="K145" i="18"/>
  <c r="J145" i="18"/>
  <c r="I145" i="18"/>
  <c r="H145" i="18"/>
  <c r="G145" i="18"/>
  <c r="F145" i="18"/>
  <c r="E145" i="18"/>
  <c r="B145" i="18"/>
  <c r="R144" i="18"/>
  <c r="P144" i="18"/>
  <c r="O144" i="18"/>
  <c r="N144" i="18"/>
  <c r="M144" i="18"/>
  <c r="L144" i="18"/>
  <c r="K144" i="18"/>
  <c r="J144" i="18"/>
  <c r="I144" i="18"/>
  <c r="H144" i="18"/>
  <c r="G144" i="18"/>
  <c r="F144" i="18"/>
  <c r="E144" i="18"/>
  <c r="R143" i="18"/>
  <c r="P143" i="18"/>
  <c r="O143" i="18"/>
  <c r="N143" i="18"/>
  <c r="M143" i="18"/>
  <c r="L143" i="18"/>
  <c r="K143" i="18"/>
  <c r="J143" i="18"/>
  <c r="I143" i="18"/>
  <c r="H143" i="18"/>
  <c r="G143" i="18"/>
  <c r="F143" i="18"/>
  <c r="E143" i="18"/>
  <c r="R142" i="18"/>
  <c r="P142" i="18"/>
  <c r="O142" i="18"/>
  <c r="N142" i="18"/>
  <c r="M142" i="18"/>
  <c r="L142" i="18"/>
  <c r="K142" i="18"/>
  <c r="J142" i="18"/>
  <c r="I142" i="18"/>
  <c r="H142" i="18"/>
  <c r="G142" i="18"/>
  <c r="F142" i="18"/>
  <c r="E142" i="18"/>
  <c r="R141" i="18"/>
  <c r="P141" i="18"/>
  <c r="O141" i="18"/>
  <c r="N141" i="18"/>
  <c r="M141" i="18"/>
  <c r="L141" i="18"/>
  <c r="K141" i="18"/>
  <c r="J141" i="18"/>
  <c r="I141" i="18"/>
  <c r="H141" i="18"/>
  <c r="G141" i="18"/>
  <c r="F141" i="18"/>
  <c r="E141" i="18"/>
  <c r="B141" i="18"/>
  <c r="R140" i="18"/>
  <c r="P140" i="18"/>
  <c r="O140" i="18"/>
  <c r="N140" i="18"/>
  <c r="M140" i="18"/>
  <c r="L140" i="18"/>
  <c r="K140" i="18"/>
  <c r="J140" i="18"/>
  <c r="I140" i="18"/>
  <c r="H140" i="18"/>
  <c r="G140" i="18"/>
  <c r="F140" i="18"/>
  <c r="E140" i="18"/>
  <c r="R139" i="18"/>
  <c r="P139" i="18"/>
  <c r="O139" i="18"/>
  <c r="N139" i="18"/>
  <c r="M139" i="18"/>
  <c r="L139" i="18"/>
  <c r="K139" i="18"/>
  <c r="J139" i="18"/>
  <c r="I139" i="18"/>
  <c r="H139" i="18"/>
  <c r="G139" i="18"/>
  <c r="F139" i="18"/>
  <c r="E139" i="18"/>
  <c r="R138" i="18"/>
  <c r="P138" i="18"/>
  <c r="O138" i="18"/>
  <c r="N138" i="18"/>
  <c r="M138" i="18"/>
  <c r="L138" i="18"/>
  <c r="K138" i="18"/>
  <c r="J138" i="18"/>
  <c r="I138" i="18"/>
  <c r="H138" i="18"/>
  <c r="G138" i="18"/>
  <c r="F138" i="18"/>
  <c r="E138" i="18"/>
  <c r="R137" i="18"/>
  <c r="P137" i="18"/>
  <c r="O137" i="18"/>
  <c r="N137" i="18"/>
  <c r="M137" i="18"/>
  <c r="L137" i="18"/>
  <c r="K137" i="18"/>
  <c r="J137" i="18"/>
  <c r="I137" i="18"/>
  <c r="H137" i="18"/>
  <c r="G137" i="18"/>
  <c r="F137" i="18"/>
  <c r="E137" i="18"/>
  <c r="B137" i="18"/>
  <c r="R136" i="18"/>
  <c r="P136" i="18"/>
  <c r="O136" i="18"/>
  <c r="N136" i="18"/>
  <c r="M136" i="18"/>
  <c r="L136" i="18"/>
  <c r="K136" i="18"/>
  <c r="J136" i="18"/>
  <c r="I136" i="18"/>
  <c r="H136" i="18"/>
  <c r="G136" i="18"/>
  <c r="F136" i="18"/>
  <c r="E136" i="18"/>
  <c r="R135" i="18"/>
  <c r="P135" i="18"/>
  <c r="O135" i="18"/>
  <c r="N135" i="18"/>
  <c r="M135" i="18"/>
  <c r="L135" i="18"/>
  <c r="K135" i="18"/>
  <c r="J135" i="18"/>
  <c r="I135" i="18"/>
  <c r="H135" i="18"/>
  <c r="G135" i="18"/>
  <c r="F135" i="18"/>
  <c r="E135" i="18"/>
  <c r="R134" i="18"/>
  <c r="P134" i="18"/>
  <c r="O134" i="18"/>
  <c r="N134" i="18"/>
  <c r="M134" i="18"/>
  <c r="L134" i="18"/>
  <c r="K134" i="18"/>
  <c r="J134" i="18"/>
  <c r="I134" i="18"/>
  <c r="H134" i="18"/>
  <c r="G134" i="18"/>
  <c r="F134" i="18"/>
  <c r="E134" i="18"/>
  <c r="R133" i="18"/>
  <c r="P133" i="18"/>
  <c r="O133" i="18"/>
  <c r="N133" i="18"/>
  <c r="M133" i="18"/>
  <c r="L133" i="18"/>
  <c r="K133" i="18"/>
  <c r="J133" i="18"/>
  <c r="I133" i="18"/>
  <c r="H133" i="18"/>
  <c r="G133" i="18"/>
  <c r="F133" i="18"/>
  <c r="E133" i="18"/>
  <c r="B133" i="18"/>
  <c r="R132" i="18"/>
  <c r="P132" i="18"/>
  <c r="O132" i="18"/>
  <c r="N132" i="18"/>
  <c r="M132" i="18"/>
  <c r="L132" i="18"/>
  <c r="K132" i="18"/>
  <c r="J132" i="18"/>
  <c r="I132" i="18"/>
  <c r="H132" i="18"/>
  <c r="G132" i="18"/>
  <c r="F132" i="18"/>
  <c r="E132" i="18"/>
  <c r="R131" i="18"/>
  <c r="P131" i="18"/>
  <c r="O131" i="18"/>
  <c r="N131" i="18"/>
  <c r="M131" i="18"/>
  <c r="L131" i="18"/>
  <c r="K131" i="18"/>
  <c r="J131" i="18"/>
  <c r="I131" i="18"/>
  <c r="H131" i="18"/>
  <c r="G131" i="18"/>
  <c r="F131" i="18"/>
  <c r="E131" i="18"/>
  <c r="R130" i="18"/>
  <c r="P130" i="18"/>
  <c r="O130" i="18"/>
  <c r="N130" i="18"/>
  <c r="M130" i="18"/>
  <c r="L130" i="18"/>
  <c r="K130" i="18"/>
  <c r="J130" i="18"/>
  <c r="I130" i="18"/>
  <c r="H130" i="18"/>
  <c r="G130" i="18"/>
  <c r="F130" i="18"/>
  <c r="E130" i="18"/>
  <c r="R129" i="18"/>
  <c r="P129" i="18"/>
  <c r="O129" i="18"/>
  <c r="N129" i="18"/>
  <c r="M129" i="18"/>
  <c r="L129" i="18"/>
  <c r="K129" i="18"/>
  <c r="J129" i="18"/>
  <c r="I129" i="18"/>
  <c r="H129" i="18"/>
  <c r="G129" i="18"/>
  <c r="F129" i="18"/>
  <c r="E129" i="18"/>
  <c r="B129" i="18"/>
  <c r="R128" i="18"/>
  <c r="P128" i="18"/>
  <c r="O128" i="18"/>
  <c r="N128" i="18"/>
  <c r="M128" i="18"/>
  <c r="L128" i="18"/>
  <c r="K128" i="18"/>
  <c r="J128" i="18"/>
  <c r="I128" i="18"/>
  <c r="H128" i="18"/>
  <c r="G128" i="18"/>
  <c r="F128" i="18"/>
  <c r="E128" i="18"/>
  <c r="R127" i="18"/>
  <c r="P127" i="18"/>
  <c r="O127" i="18"/>
  <c r="N127" i="18"/>
  <c r="M127" i="18"/>
  <c r="L127" i="18"/>
  <c r="K127" i="18"/>
  <c r="J127" i="18"/>
  <c r="I127" i="18"/>
  <c r="H127" i="18"/>
  <c r="G127" i="18"/>
  <c r="F127" i="18"/>
  <c r="E127" i="18"/>
  <c r="R126" i="18"/>
  <c r="P126" i="18"/>
  <c r="O126" i="18"/>
  <c r="N126" i="18"/>
  <c r="M126" i="18"/>
  <c r="L126" i="18"/>
  <c r="K126" i="18"/>
  <c r="J126" i="18"/>
  <c r="I126" i="18"/>
  <c r="H126" i="18"/>
  <c r="G126" i="18"/>
  <c r="F126" i="18"/>
  <c r="E126" i="18"/>
  <c r="R125" i="18"/>
  <c r="P125" i="18"/>
  <c r="O125" i="18"/>
  <c r="N125" i="18"/>
  <c r="M125" i="18"/>
  <c r="L125" i="18"/>
  <c r="K125" i="18"/>
  <c r="J125" i="18"/>
  <c r="I125" i="18"/>
  <c r="H125" i="18"/>
  <c r="G125" i="18"/>
  <c r="F125" i="18"/>
  <c r="E125" i="18"/>
  <c r="B125" i="18"/>
  <c r="R124" i="18"/>
  <c r="P124" i="18"/>
  <c r="O124" i="18"/>
  <c r="N124" i="18"/>
  <c r="M124" i="18"/>
  <c r="L124" i="18"/>
  <c r="K124" i="18"/>
  <c r="J124" i="18"/>
  <c r="I124" i="18"/>
  <c r="H124" i="18"/>
  <c r="G124" i="18"/>
  <c r="F124" i="18"/>
  <c r="E124" i="18"/>
  <c r="R123" i="18"/>
  <c r="P123" i="18"/>
  <c r="O123" i="18"/>
  <c r="N123" i="18"/>
  <c r="M123" i="18"/>
  <c r="L123" i="18"/>
  <c r="K123" i="18"/>
  <c r="J123" i="18"/>
  <c r="I123" i="18"/>
  <c r="H123" i="18"/>
  <c r="G123" i="18"/>
  <c r="F123" i="18"/>
  <c r="E123" i="18"/>
  <c r="R122" i="18"/>
  <c r="P122" i="18"/>
  <c r="O122" i="18"/>
  <c r="N122" i="18"/>
  <c r="M122" i="18"/>
  <c r="L122" i="18"/>
  <c r="K122" i="18"/>
  <c r="J122" i="18"/>
  <c r="I122" i="18"/>
  <c r="H122" i="18"/>
  <c r="G122" i="18"/>
  <c r="F122" i="18"/>
  <c r="E122" i="18"/>
  <c r="R121" i="18"/>
  <c r="P121" i="18"/>
  <c r="O121" i="18"/>
  <c r="N121" i="18"/>
  <c r="M121" i="18"/>
  <c r="L121" i="18"/>
  <c r="K121" i="18"/>
  <c r="J121" i="18"/>
  <c r="I121" i="18"/>
  <c r="H121" i="18"/>
  <c r="G121" i="18"/>
  <c r="F121" i="18"/>
  <c r="E121" i="18"/>
  <c r="B121" i="18"/>
  <c r="R120" i="18"/>
  <c r="P120" i="18"/>
  <c r="O120" i="18"/>
  <c r="N120" i="18"/>
  <c r="M120" i="18"/>
  <c r="L120" i="18"/>
  <c r="K120" i="18"/>
  <c r="J120" i="18"/>
  <c r="I120" i="18"/>
  <c r="H120" i="18"/>
  <c r="G120" i="18"/>
  <c r="F120" i="18"/>
  <c r="E120" i="18"/>
  <c r="R119" i="18"/>
  <c r="P119" i="18"/>
  <c r="O119" i="18"/>
  <c r="N119" i="18"/>
  <c r="M119" i="18"/>
  <c r="L119" i="18"/>
  <c r="K119" i="18"/>
  <c r="J119" i="18"/>
  <c r="I119" i="18"/>
  <c r="H119" i="18"/>
  <c r="G119" i="18"/>
  <c r="F119" i="18"/>
  <c r="E119" i="18"/>
  <c r="R118" i="18"/>
  <c r="P118" i="18"/>
  <c r="O118" i="18"/>
  <c r="N118" i="18"/>
  <c r="M118" i="18"/>
  <c r="L118" i="18"/>
  <c r="K118" i="18"/>
  <c r="J118" i="18"/>
  <c r="I118" i="18"/>
  <c r="H118" i="18"/>
  <c r="G118" i="18"/>
  <c r="F118" i="18"/>
  <c r="E118" i="18"/>
  <c r="R117" i="18"/>
  <c r="P117" i="18"/>
  <c r="O117" i="18"/>
  <c r="N117" i="18"/>
  <c r="M117" i="18"/>
  <c r="L117" i="18"/>
  <c r="K117" i="18"/>
  <c r="J117" i="18"/>
  <c r="I117" i="18"/>
  <c r="H117" i="18"/>
  <c r="G117" i="18"/>
  <c r="F117" i="18"/>
  <c r="E117" i="18"/>
  <c r="B117" i="18"/>
  <c r="R116" i="18"/>
  <c r="P116" i="18"/>
  <c r="O116" i="18"/>
  <c r="N116" i="18"/>
  <c r="M116" i="18"/>
  <c r="L116" i="18"/>
  <c r="K116" i="18"/>
  <c r="J116" i="18"/>
  <c r="I116" i="18"/>
  <c r="H116" i="18"/>
  <c r="G116" i="18"/>
  <c r="F116" i="18"/>
  <c r="E116" i="18"/>
  <c r="R115" i="18"/>
  <c r="P115" i="18"/>
  <c r="O115" i="18"/>
  <c r="N115" i="18"/>
  <c r="M115" i="18"/>
  <c r="L115" i="18"/>
  <c r="K115" i="18"/>
  <c r="J115" i="18"/>
  <c r="I115" i="18"/>
  <c r="H115" i="18"/>
  <c r="G115" i="18"/>
  <c r="F115" i="18"/>
  <c r="E115" i="18"/>
  <c r="R114" i="18"/>
  <c r="P114" i="18"/>
  <c r="O114" i="18"/>
  <c r="N114" i="18"/>
  <c r="M114" i="18"/>
  <c r="L114" i="18"/>
  <c r="K114" i="18"/>
  <c r="J114" i="18"/>
  <c r="I114" i="18"/>
  <c r="H114" i="18"/>
  <c r="G114" i="18"/>
  <c r="F114" i="18"/>
  <c r="E114" i="18"/>
  <c r="R113" i="18"/>
  <c r="P113" i="18"/>
  <c r="O113" i="18"/>
  <c r="N113" i="18"/>
  <c r="M113" i="18"/>
  <c r="L113" i="18"/>
  <c r="K113" i="18"/>
  <c r="J113" i="18"/>
  <c r="I113" i="18"/>
  <c r="H113" i="18"/>
  <c r="G113" i="18"/>
  <c r="F113" i="18"/>
  <c r="E113" i="18"/>
  <c r="B113" i="18"/>
  <c r="R112" i="18"/>
  <c r="P112" i="18"/>
  <c r="O112" i="18"/>
  <c r="N112" i="18"/>
  <c r="M112" i="18"/>
  <c r="L112" i="18"/>
  <c r="K112" i="18"/>
  <c r="J112" i="18"/>
  <c r="I112" i="18"/>
  <c r="H112" i="18"/>
  <c r="G112" i="18"/>
  <c r="F112" i="18"/>
  <c r="E112" i="18"/>
  <c r="R111" i="18"/>
  <c r="P111" i="18"/>
  <c r="O111" i="18"/>
  <c r="N111" i="18"/>
  <c r="M111" i="18"/>
  <c r="L111" i="18"/>
  <c r="K111" i="18"/>
  <c r="J111" i="18"/>
  <c r="I111" i="18"/>
  <c r="H111" i="18"/>
  <c r="G111" i="18"/>
  <c r="F111" i="18"/>
  <c r="E111" i="18"/>
  <c r="R110" i="18"/>
  <c r="P110" i="18"/>
  <c r="O110" i="18"/>
  <c r="N110" i="18"/>
  <c r="M110" i="18"/>
  <c r="L110" i="18"/>
  <c r="K110" i="18"/>
  <c r="J110" i="18"/>
  <c r="I110" i="18"/>
  <c r="H110" i="18"/>
  <c r="G110" i="18"/>
  <c r="F110" i="18"/>
  <c r="E110" i="18"/>
  <c r="R109" i="18"/>
  <c r="P109" i="18"/>
  <c r="O109" i="18"/>
  <c r="N109" i="18"/>
  <c r="M109" i="18"/>
  <c r="L109" i="18"/>
  <c r="K109" i="18"/>
  <c r="J109" i="18"/>
  <c r="I109" i="18"/>
  <c r="H109" i="18"/>
  <c r="G109" i="18"/>
  <c r="F109" i="18"/>
  <c r="E109" i="18"/>
  <c r="B109" i="18"/>
  <c r="R108" i="18"/>
  <c r="P108" i="18"/>
  <c r="O108" i="18"/>
  <c r="N108" i="18"/>
  <c r="M108" i="18"/>
  <c r="L108" i="18"/>
  <c r="K108" i="18"/>
  <c r="J108" i="18"/>
  <c r="I108" i="18"/>
  <c r="H108" i="18"/>
  <c r="G108" i="18"/>
  <c r="F108" i="18"/>
  <c r="E108" i="18"/>
  <c r="R107" i="18"/>
  <c r="P107" i="18"/>
  <c r="O107" i="18"/>
  <c r="N107" i="18"/>
  <c r="M107" i="18"/>
  <c r="L107" i="18"/>
  <c r="K107" i="18"/>
  <c r="J107" i="18"/>
  <c r="I107" i="18"/>
  <c r="H107" i="18"/>
  <c r="G107" i="18"/>
  <c r="F107" i="18"/>
  <c r="E107" i="18"/>
  <c r="R106" i="18"/>
  <c r="P106" i="18"/>
  <c r="O106" i="18"/>
  <c r="N106" i="18"/>
  <c r="M106" i="18"/>
  <c r="L106" i="18"/>
  <c r="K106" i="18"/>
  <c r="J106" i="18"/>
  <c r="I106" i="18"/>
  <c r="H106" i="18"/>
  <c r="G106" i="18"/>
  <c r="F106" i="18"/>
  <c r="E106" i="18"/>
  <c r="R105" i="18"/>
  <c r="P105" i="18"/>
  <c r="O105" i="18"/>
  <c r="N105" i="18"/>
  <c r="M105" i="18"/>
  <c r="L105" i="18"/>
  <c r="K105" i="18"/>
  <c r="J105" i="18"/>
  <c r="I105" i="18"/>
  <c r="H105" i="18"/>
  <c r="G105" i="18"/>
  <c r="F105" i="18"/>
  <c r="E105" i="18"/>
  <c r="B105" i="18"/>
  <c r="R104" i="18"/>
  <c r="P104" i="18"/>
  <c r="O104" i="18"/>
  <c r="N104" i="18"/>
  <c r="M104" i="18"/>
  <c r="L104" i="18"/>
  <c r="K104" i="18"/>
  <c r="J104" i="18"/>
  <c r="I104" i="18"/>
  <c r="H104" i="18"/>
  <c r="G104" i="18"/>
  <c r="F104" i="18"/>
  <c r="E104" i="18"/>
  <c r="R103" i="18"/>
  <c r="P103" i="18"/>
  <c r="O103" i="18"/>
  <c r="N103" i="18"/>
  <c r="M103" i="18"/>
  <c r="L103" i="18"/>
  <c r="K103" i="18"/>
  <c r="J103" i="18"/>
  <c r="I103" i="18"/>
  <c r="H103" i="18"/>
  <c r="G103" i="18"/>
  <c r="F103" i="18"/>
  <c r="E103" i="18"/>
  <c r="R102" i="18"/>
  <c r="P102" i="18"/>
  <c r="O102" i="18"/>
  <c r="N102" i="18"/>
  <c r="M102" i="18"/>
  <c r="L102" i="18"/>
  <c r="K102" i="18"/>
  <c r="J102" i="18"/>
  <c r="I102" i="18"/>
  <c r="H102" i="18"/>
  <c r="G102" i="18"/>
  <c r="F102" i="18"/>
  <c r="E102" i="18"/>
  <c r="R101" i="18"/>
  <c r="P101" i="18"/>
  <c r="O101" i="18"/>
  <c r="N101" i="18"/>
  <c r="M101" i="18"/>
  <c r="L101" i="18"/>
  <c r="K101" i="18"/>
  <c r="J101" i="18"/>
  <c r="I101" i="18"/>
  <c r="H101" i="18"/>
  <c r="G101" i="18"/>
  <c r="F101" i="18"/>
  <c r="E101" i="18"/>
  <c r="B101" i="18"/>
  <c r="R100" i="18"/>
  <c r="P100" i="18"/>
  <c r="O100" i="18"/>
  <c r="N100" i="18"/>
  <c r="M100" i="18"/>
  <c r="L100" i="18"/>
  <c r="K100" i="18"/>
  <c r="J100" i="18"/>
  <c r="I100" i="18"/>
  <c r="H100" i="18"/>
  <c r="G100" i="18"/>
  <c r="F100" i="18"/>
  <c r="E100" i="18"/>
  <c r="R99" i="18"/>
  <c r="P99" i="18"/>
  <c r="O99" i="18"/>
  <c r="N99" i="18"/>
  <c r="M99" i="18"/>
  <c r="L99" i="18"/>
  <c r="K99" i="18"/>
  <c r="J99" i="18"/>
  <c r="I99" i="18"/>
  <c r="H99" i="18"/>
  <c r="G99" i="18"/>
  <c r="F99" i="18"/>
  <c r="E99" i="18"/>
  <c r="R98" i="18"/>
  <c r="P98" i="18"/>
  <c r="O98" i="18"/>
  <c r="N98" i="18"/>
  <c r="M98" i="18"/>
  <c r="L98" i="18"/>
  <c r="K98" i="18"/>
  <c r="J98" i="18"/>
  <c r="I98" i="18"/>
  <c r="H98" i="18"/>
  <c r="G98" i="18"/>
  <c r="F98" i="18"/>
  <c r="E98" i="18"/>
  <c r="R97" i="18"/>
  <c r="P97" i="18"/>
  <c r="O97" i="18"/>
  <c r="N97" i="18"/>
  <c r="M97" i="18"/>
  <c r="L97" i="18"/>
  <c r="K97" i="18"/>
  <c r="J97" i="18"/>
  <c r="I97" i="18"/>
  <c r="H97" i="18"/>
  <c r="G97" i="18"/>
  <c r="F97" i="18"/>
  <c r="E97" i="18"/>
  <c r="B97" i="18"/>
  <c r="R96" i="18"/>
  <c r="P96" i="18"/>
  <c r="O96" i="18"/>
  <c r="N96" i="18"/>
  <c r="M96" i="18"/>
  <c r="L96" i="18"/>
  <c r="K96" i="18"/>
  <c r="J96" i="18"/>
  <c r="I96" i="18"/>
  <c r="H96" i="18"/>
  <c r="G96" i="18"/>
  <c r="F96" i="18"/>
  <c r="E96" i="18"/>
  <c r="R95" i="18"/>
  <c r="P95" i="18"/>
  <c r="O95" i="18"/>
  <c r="N95" i="18"/>
  <c r="M95" i="18"/>
  <c r="L95" i="18"/>
  <c r="K95" i="18"/>
  <c r="J95" i="18"/>
  <c r="I95" i="18"/>
  <c r="H95" i="18"/>
  <c r="G95" i="18"/>
  <c r="F95" i="18"/>
  <c r="E95" i="18"/>
  <c r="R94" i="18"/>
  <c r="P94" i="18"/>
  <c r="O94" i="18"/>
  <c r="N94" i="18"/>
  <c r="M94" i="18"/>
  <c r="L94" i="18"/>
  <c r="K94" i="18"/>
  <c r="J94" i="18"/>
  <c r="I94" i="18"/>
  <c r="H94" i="18"/>
  <c r="G94" i="18"/>
  <c r="F94" i="18"/>
  <c r="E94" i="18"/>
  <c r="R93" i="18"/>
  <c r="P93" i="18"/>
  <c r="O93" i="18"/>
  <c r="N93" i="18"/>
  <c r="M93" i="18"/>
  <c r="L93" i="18"/>
  <c r="K93" i="18"/>
  <c r="J93" i="18"/>
  <c r="I93" i="18"/>
  <c r="H93" i="18"/>
  <c r="G93" i="18"/>
  <c r="F93" i="18"/>
  <c r="E93" i="18"/>
  <c r="B93" i="18"/>
  <c r="R92" i="18"/>
  <c r="P92" i="18"/>
  <c r="O92" i="18"/>
  <c r="N92" i="18"/>
  <c r="M92" i="18"/>
  <c r="L92" i="18"/>
  <c r="K92" i="18"/>
  <c r="J92" i="18"/>
  <c r="I92" i="18"/>
  <c r="H92" i="18"/>
  <c r="G92" i="18"/>
  <c r="F92" i="18"/>
  <c r="E92" i="18"/>
  <c r="R91" i="18"/>
  <c r="P91" i="18"/>
  <c r="O91" i="18"/>
  <c r="N91" i="18"/>
  <c r="M91" i="18"/>
  <c r="L91" i="18"/>
  <c r="K91" i="18"/>
  <c r="J91" i="18"/>
  <c r="I91" i="18"/>
  <c r="H91" i="18"/>
  <c r="G91" i="18"/>
  <c r="F91" i="18"/>
  <c r="E91" i="18"/>
  <c r="R90" i="18"/>
  <c r="P90" i="18"/>
  <c r="O90" i="18"/>
  <c r="N90" i="18"/>
  <c r="M90" i="18"/>
  <c r="L90" i="18"/>
  <c r="K90" i="18"/>
  <c r="J90" i="18"/>
  <c r="I90" i="18"/>
  <c r="H90" i="18"/>
  <c r="G90" i="18"/>
  <c r="F90" i="18"/>
  <c r="E90" i="18"/>
  <c r="R89" i="18"/>
  <c r="P89" i="18"/>
  <c r="O89" i="18"/>
  <c r="N89" i="18"/>
  <c r="M89" i="18"/>
  <c r="L89" i="18"/>
  <c r="K89" i="18"/>
  <c r="J89" i="18"/>
  <c r="I89" i="18"/>
  <c r="H89" i="18"/>
  <c r="G89" i="18"/>
  <c r="F89" i="18"/>
  <c r="E89" i="18"/>
  <c r="B89" i="18"/>
  <c r="R88" i="18"/>
  <c r="P88" i="18"/>
  <c r="O88" i="18"/>
  <c r="N88" i="18"/>
  <c r="M88" i="18"/>
  <c r="L88" i="18"/>
  <c r="K88" i="18"/>
  <c r="J88" i="18"/>
  <c r="I88" i="18"/>
  <c r="H88" i="18"/>
  <c r="G88" i="18"/>
  <c r="F88" i="18"/>
  <c r="E88" i="18"/>
  <c r="R87" i="18"/>
  <c r="P87" i="18"/>
  <c r="O87" i="18"/>
  <c r="N87" i="18"/>
  <c r="M87" i="18"/>
  <c r="L87" i="18"/>
  <c r="K87" i="18"/>
  <c r="J87" i="18"/>
  <c r="I87" i="18"/>
  <c r="H87" i="18"/>
  <c r="G87" i="18"/>
  <c r="F87" i="18"/>
  <c r="E87" i="18"/>
  <c r="R86" i="18"/>
  <c r="P86" i="18"/>
  <c r="O86" i="18"/>
  <c r="N86" i="18"/>
  <c r="M86" i="18"/>
  <c r="L86" i="18"/>
  <c r="K86" i="18"/>
  <c r="J86" i="18"/>
  <c r="I86" i="18"/>
  <c r="H86" i="18"/>
  <c r="G86" i="18"/>
  <c r="F86" i="18"/>
  <c r="E86" i="18"/>
  <c r="R85" i="18"/>
  <c r="P85" i="18"/>
  <c r="O85" i="18"/>
  <c r="N85" i="18"/>
  <c r="M85" i="18"/>
  <c r="L85" i="18"/>
  <c r="K85" i="18"/>
  <c r="J85" i="18"/>
  <c r="I85" i="18"/>
  <c r="H85" i="18"/>
  <c r="G85" i="18"/>
  <c r="F85" i="18"/>
  <c r="E85" i="18"/>
  <c r="B85" i="18"/>
  <c r="R84" i="18"/>
  <c r="P84" i="18"/>
  <c r="O84" i="18"/>
  <c r="N84" i="18"/>
  <c r="M84" i="18"/>
  <c r="L84" i="18"/>
  <c r="K84" i="18"/>
  <c r="J84" i="18"/>
  <c r="I84" i="18"/>
  <c r="H84" i="18"/>
  <c r="G84" i="18"/>
  <c r="F84" i="18"/>
  <c r="E84" i="18"/>
  <c r="R83" i="18"/>
  <c r="P83" i="18"/>
  <c r="O83" i="18"/>
  <c r="N83" i="18"/>
  <c r="M83" i="18"/>
  <c r="L83" i="18"/>
  <c r="K83" i="18"/>
  <c r="J83" i="18"/>
  <c r="I83" i="18"/>
  <c r="H83" i="18"/>
  <c r="G83" i="18"/>
  <c r="F83" i="18"/>
  <c r="E83" i="18"/>
  <c r="R82" i="18"/>
  <c r="P82" i="18"/>
  <c r="O82" i="18"/>
  <c r="N82" i="18"/>
  <c r="M82" i="18"/>
  <c r="L82" i="18"/>
  <c r="K82" i="18"/>
  <c r="J82" i="18"/>
  <c r="I82" i="18"/>
  <c r="H82" i="18"/>
  <c r="G82" i="18"/>
  <c r="F82" i="18"/>
  <c r="E82" i="18"/>
  <c r="R81" i="18"/>
  <c r="P81" i="18"/>
  <c r="O81" i="18"/>
  <c r="N81" i="18"/>
  <c r="M81" i="18"/>
  <c r="L81" i="18"/>
  <c r="K81" i="18"/>
  <c r="J81" i="18"/>
  <c r="I81" i="18"/>
  <c r="H81" i="18"/>
  <c r="G81" i="18"/>
  <c r="F81" i="18"/>
  <c r="E81" i="18"/>
  <c r="B81" i="18"/>
  <c r="R80" i="18"/>
  <c r="P80" i="18"/>
  <c r="O80" i="18"/>
  <c r="N80" i="18"/>
  <c r="M80" i="18"/>
  <c r="L80" i="18"/>
  <c r="K80" i="18"/>
  <c r="J80" i="18"/>
  <c r="I80" i="18"/>
  <c r="H80" i="18"/>
  <c r="G80" i="18"/>
  <c r="F80" i="18"/>
  <c r="E80" i="18"/>
  <c r="R79" i="18"/>
  <c r="P79" i="18"/>
  <c r="O79" i="18"/>
  <c r="N79" i="18"/>
  <c r="M79" i="18"/>
  <c r="L79" i="18"/>
  <c r="K79" i="18"/>
  <c r="J79" i="18"/>
  <c r="I79" i="18"/>
  <c r="H79" i="18"/>
  <c r="G79" i="18"/>
  <c r="F79" i="18"/>
  <c r="E79" i="18"/>
  <c r="R78" i="18"/>
  <c r="P78" i="18"/>
  <c r="O78" i="18"/>
  <c r="N78" i="18"/>
  <c r="M78" i="18"/>
  <c r="L78" i="18"/>
  <c r="K78" i="18"/>
  <c r="J78" i="18"/>
  <c r="I78" i="18"/>
  <c r="H78" i="18"/>
  <c r="G78" i="18"/>
  <c r="F78" i="18"/>
  <c r="E78" i="18"/>
  <c r="R77" i="18"/>
  <c r="P77" i="18"/>
  <c r="O77" i="18"/>
  <c r="N77" i="18"/>
  <c r="M77" i="18"/>
  <c r="L77" i="18"/>
  <c r="K77" i="18"/>
  <c r="J77" i="18"/>
  <c r="I77" i="18"/>
  <c r="H77" i="18"/>
  <c r="G77" i="18"/>
  <c r="F77" i="18"/>
  <c r="E77" i="18"/>
  <c r="B77" i="18"/>
  <c r="R76" i="18"/>
  <c r="P76" i="18"/>
  <c r="O76" i="18"/>
  <c r="N76" i="18"/>
  <c r="M76" i="18"/>
  <c r="L76" i="18"/>
  <c r="K76" i="18"/>
  <c r="J76" i="18"/>
  <c r="I76" i="18"/>
  <c r="H76" i="18"/>
  <c r="G76" i="18"/>
  <c r="F76" i="18"/>
  <c r="E76" i="18"/>
  <c r="R75" i="18"/>
  <c r="P75" i="18"/>
  <c r="O75" i="18"/>
  <c r="N75" i="18"/>
  <c r="M75" i="18"/>
  <c r="L75" i="18"/>
  <c r="K75" i="18"/>
  <c r="J75" i="18"/>
  <c r="I75" i="18"/>
  <c r="H75" i="18"/>
  <c r="G75" i="18"/>
  <c r="F75" i="18"/>
  <c r="E75" i="18"/>
  <c r="R74" i="18"/>
  <c r="P74" i="18"/>
  <c r="O74" i="18"/>
  <c r="N74" i="18"/>
  <c r="M74" i="18"/>
  <c r="L74" i="18"/>
  <c r="K74" i="18"/>
  <c r="J74" i="18"/>
  <c r="I74" i="18"/>
  <c r="H74" i="18"/>
  <c r="G74" i="18"/>
  <c r="F74" i="18"/>
  <c r="E74" i="18"/>
  <c r="R73" i="18"/>
  <c r="P73" i="18"/>
  <c r="O73" i="18"/>
  <c r="N73" i="18"/>
  <c r="M73" i="18"/>
  <c r="L73" i="18"/>
  <c r="K73" i="18"/>
  <c r="J73" i="18"/>
  <c r="I73" i="18"/>
  <c r="H73" i="18"/>
  <c r="G73" i="18"/>
  <c r="F73" i="18"/>
  <c r="E73" i="18"/>
  <c r="B73" i="18"/>
  <c r="R72" i="18"/>
  <c r="P72" i="18"/>
  <c r="O72" i="18"/>
  <c r="N72" i="18"/>
  <c r="M72" i="18"/>
  <c r="L72" i="18"/>
  <c r="K72" i="18"/>
  <c r="J72" i="18"/>
  <c r="I72" i="18"/>
  <c r="H72" i="18"/>
  <c r="G72" i="18"/>
  <c r="F72" i="18"/>
  <c r="E72" i="18"/>
  <c r="R71" i="18"/>
  <c r="P71" i="18"/>
  <c r="O71" i="18"/>
  <c r="N71" i="18"/>
  <c r="M71" i="18"/>
  <c r="L71" i="18"/>
  <c r="K71" i="18"/>
  <c r="J71" i="18"/>
  <c r="I71" i="18"/>
  <c r="H71" i="18"/>
  <c r="G71" i="18"/>
  <c r="F71" i="18"/>
  <c r="E71" i="18"/>
  <c r="R70" i="18"/>
  <c r="P70" i="18"/>
  <c r="O70" i="18"/>
  <c r="N70" i="18"/>
  <c r="M70" i="18"/>
  <c r="L70" i="18"/>
  <c r="K70" i="18"/>
  <c r="J70" i="18"/>
  <c r="I70" i="18"/>
  <c r="H70" i="18"/>
  <c r="G70" i="18"/>
  <c r="F70" i="18"/>
  <c r="E70" i="18"/>
  <c r="R69" i="18"/>
  <c r="P69" i="18"/>
  <c r="O69" i="18"/>
  <c r="N69" i="18"/>
  <c r="M69" i="18"/>
  <c r="L69" i="18"/>
  <c r="K69" i="18"/>
  <c r="J69" i="18"/>
  <c r="I69" i="18"/>
  <c r="H69" i="18"/>
  <c r="G69" i="18"/>
  <c r="F69" i="18"/>
  <c r="E69" i="18"/>
  <c r="B69" i="18"/>
  <c r="R68" i="18"/>
  <c r="P68" i="18"/>
  <c r="O68" i="18"/>
  <c r="N68" i="18"/>
  <c r="M68" i="18"/>
  <c r="L68" i="18"/>
  <c r="K68" i="18"/>
  <c r="J68" i="18"/>
  <c r="I68" i="18"/>
  <c r="H68" i="18"/>
  <c r="G68" i="18"/>
  <c r="F68" i="18"/>
  <c r="E68" i="18"/>
  <c r="R67" i="18"/>
  <c r="P67" i="18"/>
  <c r="O67" i="18"/>
  <c r="N67" i="18"/>
  <c r="M67" i="18"/>
  <c r="L67" i="18"/>
  <c r="K67" i="18"/>
  <c r="J67" i="18"/>
  <c r="I67" i="18"/>
  <c r="H67" i="18"/>
  <c r="G67" i="18"/>
  <c r="F67" i="18"/>
  <c r="E67" i="18"/>
  <c r="R66" i="18"/>
  <c r="P66" i="18"/>
  <c r="O66" i="18"/>
  <c r="N66" i="18"/>
  <c r="M66" i="18"/>
  <c r="L66" i="18"/>
  <c r="K66" i="18"/>
  <c r="J66" i="18"/>
  <c r="I66" i="18"/>
  <c r="H66" i="18"/>
  <c r="G66" i="18"/>
  <c r="F66" i="18"/>
  <c r="E66" i="18"/>
  <c r="R65" i="18"/>
  <c r="P65" i="18"/>
  <c r="O65" i="18"/>
  <c r="N65" i="18"/>
  <c r="M65" i="18"/>
  <c r="L65" i="18"/>
  <c r="K65" i="18"/>
  <c r="J65" i="18"/>
  <c r="I65" i="18"/>
  <c r="H65" i="18"/>
  <c r="G65" i="18"/>
  <c r="F65" i="18"/>
  <c r="E65" i="18"/>
  <c r="B65" i="18"/>
  <c r="R64" i="18"/>
  <c r="P64" i="18"/>
  <c r="O64" i="18"/>
  <c r="N64" i="18"/>
  <c r="M64" i="18"/>
  <c r="L64" i="18"/>
  <c r="K64" i="18"/>
  <c r="J64" i="18"/>
  <c r="I64" i="18"/>
  <c r="H64" i="18"/>
  <c r="G64" i="18"/>
  <c r="F64" i="18"/>
  <c r="E64" i="18"/>
  <c r="R63" i="18"/>
  <c r="P63" i="18"/>
  <c r="O63" i="18"/>
  <c r="N63" i="18"/>
  <c r="M63" i="18"/>
  <c r="L63" i="18"/>
  <c r="K63" i="18"/>
  <c r="J63" i="18"/>
  <c r="I63" i="18"/>
  <c r="H63" i="18"/>
  <c r="G63" i="18"/>
  <c r="F63" i="18"/>
  <c r="E63" i="18"/>
  <c r="R62" i="18"/>
  <c r="P62" i="18"/>
  <c r="O62" i="18"/>
  <c r="N62" i="18"/>
  <c r="M62" i="18"/>
  <c r="L62" i="18"/>
  <c r="K62" i="18"/>
  <c r="J62" i="18"/>
  <c r="I62" i="18"/>
  <c r="H62" i="18"/>
  <c r="G62" i="18"/>
  <c r="F62" i="18"/>
  <c r="E62" i="18"/>
  <c r="R61" i="18"/>
  <c r="P61" i="18"/>
  <c r="O61" i="18"/>
  <c r="N61" i="18"/>
  <c r="M61" i="18"/>
  <c r="L61" i="18"/>
  <c r="K61" i="18"/>
  <c r="J61" i="18"/>
  <c r="I61" i="18"/>
  <c r="H61" i="18"/>
  <c r="G61" i="18"/>
  <c r="F61" i="18"/>
  <c r="E61" i="18"/>
  <c r="B61" i="18"/>
  <c r="R60" i="18"/>
  <c r="P60" i="18"/>
  <c r="O60" i="18"/>
  <c r="N60" i="18"/>
  <c r="M60" i="18"/>
  <c r="L60" i="18"/>
  <c r="K60" i="18"/>
  <c r="J60" i="18"/>
  <c r="I60" i="18"/>
  <c r="H60" i="18"/>
  <c r="G60" i="18"/>
  <c r="F60" i="18"/>
  <c r="E60" i="18"/>
  <c r="R59" i="18"/>
  <c r="P59" i="18"/>
  <c r="O59" i="18"/>
  <c r="N59" i="18"/>
  <c r="M59" i="18"/>
  <c r="L59" i="18"/>
  <c r="K59" i="18"/>
  <c r="J59" i="18"/>
  <c r="I59" i="18"/>
  <c r="H59" i="18"/>
  <c r="G59" i="18"/>
  <c r="F59" i="18"/>
  <c r="E59" i="18"/>
  <c r="R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R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B57" i="18"/>
  <c r="R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R55" i="18"/>
  <c r="P55" i="18"/>
  <c r="O55" i="18"/>
  <c r="N55" i="18"/>
  <c r="M55" i="18"/>
  <c r="L55" i="18"/>
  <c r="K55" i="18"/>
  <c r="J55" i="18"/>
  <c r="I55" i="18"/>
  <c r="H55" i="18"/>
  <c r="G55" i="18"/>
  <c r="F55" i="18"/>
  <c r="E55" i="18"/>
  <c r="R54" i="18"/>
  <c r="P54" i="18"/>
  <c r="O54" i="18"/>
  <c r="N54" i="18"/>
  <c r="M54" i="18"/>
  <c r="L54" i="18"/>
  <c r="K54" i="18"/>
  <c r="J54" i="18"/>
  <c r="I54" i="18"/>
  <c r="H54" i="18"/>
  <c r="G54" i="18"/>
  <c r="F54" i="18"/>
  <c r="E54" i="18"/>
  <c r="R53" i="18"/>
  <c r="P53" i="18"/>
  <c r="O53" i="18"/>
  <c r="N53" i="18"/>
  <c r="M53" i="18"/>
  <c r="L53" i="18"/>
  <c r="K53" i="18"/>
  <c r="J53" i="18"/>
  <c r="I53" i="18"/>
  <c r="H53" i="18"/>
  <c r="G53" i="18"/>
  <c r="F53" i="18"/>
  <c r="E53" i="18"/>
  <c r="B53" i="18"/>
  <c r="R52" i="18"/>
  <c r="P52" i="18"/>
  <c r="O52" i="18"/>
  <c r="N52" i="18"/>
  <c r="M52" i="18"/>
  <c r="L52" i="18"/>
  <c r="K52" i="18"/>
  <c r="J52" i="18"/>
  <c r="I52" i="18"/>
  <c r="H52" i="18"/>
  <c r="G52" i="18"/>
  <c r="F52" i="18"/>
  <c r="E52" i="18"/>
  <c r="R51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R50" i="18"/>
  <c r="P50" i="18"/>
  <c r="O50" i="18"/>
  <c r="N50" i="18"/>
  <c r="M50" i="18"/>
  <c r="L50" i="18"/>
  <c r="K50" i="18"/>
  <c r="J50" i="18"/>
  <c r="I50" i="18"/>
  <c r="H50" i="18"/>
  <c r="G50" i="18"/>
  <c r="F50" i="18"/>
  <c r="E50" i="18"/>
  <c r="R49" i="18"/>
  <c r="P49" i="18"/>
  <c r="O49" i="18"/>
  <c r="N49" i="18"/>
  <c r="M49" i="18"/>
  <c r="L49" i="18"/>
  <c r="K49" i="18"/>
  <c r="J49" i="18"/>
  <c r="I49" i="18"/>
  <c r="H49" i="18"/>
  <c r="G49" i="18"/>
  <c r="F49" i="18"/>
  <c r="E49" i="18"/>
  <c r="B49" i="18"/>
  <c r="R48" i="18"/>
  <c r="P48" i="18"/>
  <c r="O48" i="18"/>
  <c r="N48" i="18"/>
  <c r="M48" i="18"/>
  <c r="L48" i="18"/>
  <c r="K48" i="18"/>
  <c r="J48" i="18"/>
  <c r="I48" i="18"/>
  <c r="H48" i="18"/>
  <c r="G48" i="18"/>
  <c r="F48" i="18"/>
  <c r="E48" i="18"/>
  <c r="R47" i="18"/>
  <c r="P47" i="18"/>
  <c r="O47" i="18"/>
  <c r="N47" i="18"/>
  <c r="M47" i="18"/>
  <c r="L47" i="18"/>
  <c r="K47" i="18"/>
  <c r="J47" i="18"/>
  <c r="I47" i="18"/>
  <c r="H47" i="18"/>
  <c r="G47" i="18"/>
  <c r="F47" i="18"/>
  <c r="E47" i="18"/>
  <c r="R46" i="18"/>
  <c r="P46" i="18"/>
  <c r="O46" i="18"/>
  <c r="N46" i="18"/>
  <c r="M46" i="18"/>
  <c r="L46" i="18"/>
  <c r="K46" i="18"/>
  <c r="J46" i="18"/>
  <c r="I46" i="18"/>
  <c r="H46" i="18"/>
  <c r="G46" i="18"/>
  <c r="F46" i="18"/>
  <c r="E46" i="18"/>
  <c r="R45" i="18"/>
  <c r="P45" i="18"/>
  <c r="O45" i="18"/>
  <c r="N45" i="18"/>
  <c r="M45" i="18"/>
  <c r="L45" i="18"/>
  <c r="K45" i="18"/>
  <c r="J45" i="18"/>
  <c r="I45" i="18"/>
  <c r="H45" i="18"/>
  <c r="G45" i="18"/>
  <c r="F45" i="18"/>
  <c r="E45" i="18"/>
  <c r="Q45" i="18" s="1"/>
  <c r="B45" i="18"/>
  <c r="R44" i="18"/>
  <c r="P44" i="18"/>
  <c r="O44" i="18"/>
  <c r="N44" i="18"/>
  <c r="M44" i="18"/>
  <c r="L44" i="18"/>
  <c r="K44" i="18"/>
  <c r="J44" i="18"/>
  <c r="I44" i="18"/>
  <c r="H44" i="18"/>
  <c r="G44" i="18"/>
  <c r="F44" i="18"/>
  <c r="E44" i="18"/>
  <c r="Q44" i="18" s="1"/>
  <c r="S44" i="18" s="1"/>
  <c r="R43" i="18"/>
  <c r="P43" i="18"/>
  <c r="O43" i="18"/>
  <c r="N43" i="18"/>
  <c r="M43" i="18"/>
  <c r="L43" i="18"/>
  <c r="K43" i="18"/>
  <c r="J43" i="18"/>
  <c r="I43" i="18"/>
  <c r="H43" i="18"/>
  <c r="G43" i="18"/>
  <c r="F43" i="18"/>
  <c r="E43" i="18"/>
  <c r="R42" i="18"/>
  <c r="P42" i="18"/>
  <c r="O42" i="18"/>
  <c r="N42" i="18"/>
  <c r="M42" i="18"/>
  <c r="L42" i="18"/>
  <c r="K42" i="18"/>
  <c r="J42" i="18"/>
  <c r="I42" i="18"/>
  <c r="H42" i="18"/>
  <c r="G42" i="18"/>
  <c r="F42" i="18"/>
  <c r="E42" i="18"/>
  <c r="Q42" i="18" s="1"/>
  <c r="S42" i="18" s="1"/>
  <c r="R41" i="18"/>
  <c r="P41" i="18"/>
  <c r="O41" i="18"/>
  <c r="N41" i="18"/>
  <c r="M41" i="18"/>
  <c r="L41" i="18"/>
  <c r="K41" i="18"/>
  <c r="J41" i="18"/>
  <c r="I41" i="18"/>
  <c r="H41" i="18"/>
  <c r="G41" i="18"/>
  <c r="F41" i="18"/>
  <c r="E41" i="18"/>
  <c r="B41" i="18"/>
  <c r="R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R39" i="18"/>
  <c r="P39" i="18"/>
  <c r="O39" i="18"/>
  <c r="N39" i="18"/>
  <c r="M39" i="18"/>
  <c r="L39" i="18"/>
  <c r="K39" i="18"/>
  <c r="J39" i="18"/>
  <c r="I39" i="18"/>
  <c r="H39" i="18"/>
  <c r="G39" i="18"/>
  <c r="F39" i="18"/>
  <c r="E39" i="18"/>
  <c r="Q39" i="18" s="1"/>
  <c r="R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R37" i="18"/>
  <c r="P37" i="18"/>
  <c r="O37" i="18"/>
  <c r="N37" i="18"/>
  <c r="M37" i="18"/>
  <c r="L37" i="18"/>
  <c r="K37" i="18"/>
  <c r="J37" i="18"/>
  <c r="I37" i="18"/>
  <c r="H37" i="18"/>
  <c r="G37" i="18"/>
  <c r="F37" i="18"/>
  <c r="E37" i="18"/>
  <c r="Q37" i="18" s="1"/>
  <c r="B37" i="18"/>
  <c r="R36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Q36" i="18" s="1"/>
  <c r="S36" i="18" s="1"/>
  <c r="R35" i="18"/>
  <c r="P35" i="18"/>
  <c r="O35" i="18"/>
  <c r="N35" i="18"/>
  <c r="M35" i="18"/>
  <c r="L35" i="18"/>
  <c r="K35" i="18"/>
  <c r="J35" i="18"/>
  <c r="I35" i="18"/>
  <c r="H35" i="18"/>
  <c r="G35" i="18"/>
  <c r="F35" i="18"/>
  <c r="E35" i="18"/>
  <c r="R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Q34" i="18" s="1"/>
  <c r="S34" i="18" s="1"/>
  <c r="R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B33" i="18"/>
  <c r="R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R31" i="18"/>
  <c r="P31" i="18"/>
  <c r="O31" i="18"/>
  <c r="N31" i="18"/>
  <c r="M31" i="18"/>
  <c r="L31" i="18"/>
  <c r="K31" i="18"/>
  <c r="J31" i="18"/>
  <c r="I31" i="18"/>
  <c r="H31" i="18"/>
  <c r="G31" i="18"/>
  <c r="F31" i="18"/>
  <c r="E31" i="18"/>
  <c r="Q31" i="18" s="1"/>
  <c r="R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R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Q29" i="18" s="1"/>
  <c r="B29" i="18"/>
  <c r="R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Q28" i="18" s="1"/>
  <c r="S28" i="18" s="1"/>
  <c r="R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R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Q26" i="18" s="1"/>
  <c r="S26" i="18" s="1"/>
  <c r="R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B25" i="18"/>
  <c r="R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R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Q23" i="18" s="1"/>
  <c r="R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R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Q21" i="18" s="1"/>
  <c r="B21" i="18"/>
  <c r="R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Q20" i="18" s="1"/>
  <c r="S20" i="18" s="1"/>
  <c r="R19" i="18"/>
  <c r="P19" i="18"/>
  <c r="O19" i="18"/>
  <c r="N19" i="18"/>
  <c r="M19" i="18"/>
  <c r="L19" i="18"/>
  <c r="K19" i="18"/>
  <c r="J19" i="18"/>
  <c r="I19" i="18"/>
  <c r="H19" i="18"/>
  <c r="G19" i="18"/>
  <c r="F19" i="18"/>
  <c r="E19" i="18"/>
  <c r="R18" i="18"/>
  <c r="P18" i="18"/>
  <c r="O18" i="18"/>
  <c r="N18" i="18"/>
  <c r="M18" i="18"/>
  <c r="L18" i="18"/>
  <c r="K18" i="18"/>
  <c r="J18" i="18"/>
  <c r="I18" i="18"/>
  <c r="H18" i="18"/>
  <c r="G18" i="18"/>
  <c r="F18" i="18"/>
  <c r="E18" i="18"/>
  <c r="Q18" i="18" s="1"/>
  <c r="S18" i="18" s="1"/>
  <c r="R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B17" i="18"/>
  <c r="R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R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Q15" i="18" s="1"/>
  <c r="P14" i="18"/>
  <c r="O14" i="18"/>
  <c r="N14" i="18"/>
  <c r="M14" i="18"/>
  <c r="L14" i="18"/>
  <c r="K14" i="18"/>
  <c r="J14" i="18"/>
  <c r="I14" i="18"/>
  <c r="H14" i="18"/>
  <c r="G14" i="18"/>
  <c r="E14" i="18"/>
  <c r="P13" i="18"/>
  <c r="O13" i="18"/>
  <c r="N13" i="18"/>
  <c r="M13" i="18"/>
  <c r="L13" i="18"/>
  <c r="K13" i="18"/>
  <c r="J13" i="18"/>
  <c r="I13" i="18"/>
  <c r="H13" i="18"/>
  <c r="G13" i="18"/>
  <c r="E13" i="18"/>
  <c r="B13" i="18"/>
  <c r="R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Q12" i="18" s="1"/>
  <c r="S12" i="18" s="1"/>
  <c r="R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P10" i="18"/>
  <c r="O10" i="18"/>
  <c r="N10" i="18"/>
  <c r="M10" i="18"/>
  <c r="L10" i="18"/>
  <c r="K10" i="18"/>
  <c r="I10" i="18"/>
  <c r="H10" i="18"/>
  <c r="G10" i="18"/>
  <c r="E10" i="18"/>
  <c r="P9" i="18"/>
  <c r="O9" i="18"/>
  <c r="N9" i="18"/>
  <c r="L9" i="18"/>
  <c r="K9" i="18"/>
  <c r="J9" i="18"/>
  <c r="I9" i="18"/>
  <c r="H9" i="18"/>
  <c r="G9" i="18"/>
  <c r="E9" i="18"/>
  <c r="B9" i="18"/>
  <c r="B5" i="18"/>
  <c r="E6" i="18"/>
  <c r="H6" i="18"/>
  <c r="K6" i="18"/>
  <c r="L6" i="18"/>
  <c r="N6" i="18"/>
  <c r="O6" i="18"/>
  <c r="P6" i="18"/>
  <c r="E7" i="18"/>
  <c r="F7" i="18"/>
  <c r="G7" i="18"/>
  <c r="H7" i="18"/>
  <c r="I7" i="18"/>
  <c r="J7" i="18"/>
  <c r="K7" i="18"/>
  <c r="L7" i="18"/>
  <c r="M7" i="18"/>
  <c r="N7" i="18"/>
  <c r="O7" i="18"/>
  <c r="P7" i="18"/>
  <c r="E8" i="18"/>
  <c r="F8" i="18"/>
  <c r="G8" i="18"/>
  <c r="H8" i="18"/>
  <c r="I8" i="18"/>
  <c r="J8" i="18"/>
  <c r="K8" i="18"/>
  <c r="L8" i="18"/>
  <c r="M8" i="18"/>
  <c r="N8" i="18"/>
  <c r="O8" i="18"/>
  <c r="P8" i="18"/>
  <c r="P5" i="18"/>
  <c r="O5" i="18"/>
  <c r="N5" i="18"/>
  <c r="L5" i="18"/>
  <c r="K5" i="18"/>
  <c r="H5" i="18"/>
  <c r="R7" i="18"/>
  <c r="R8" i="18"/>
  <c r="R208" i="18" s="1"/>
  <c r="E5" i="18"/>
  <c r="T3" i="18"/>
  <c r="O3" i="18"/>
  <c r="K3" i="18"/>
  <c r="D210" i="19"/>
  <c r="D209" i="19"/>
  <c r="H209" i="19"/>
  <c r="C201" i="19"/>
  <c r="C197" i="19"/>
  <c r="C193" i="19"/>
  <c r="C189" i="19"/>
  <c r="C185" i="19"/>
  <c r="C181" i="19"/>
  <c r="C177" i="19"/>
  <c r="C173" i="19"/>
  <c r="C169" i="19"/>
  <c r="C165" i="19"/>
  <c r="C161" i="19"/>
  <c r="C157" i="19"/>
  <c r="C153" i="19"/>
  <c r="C149" i="19"/>
  <c r="C145" i="19"/>
  <c r="C141" i="19"/>
  <c r="C137" i="19"/>
  <c r="C133" i="19"/>
  <c r="C129" i="19"/>
  <c r="C125" i="19"/>
  <c r="C121" i="19"/>
  <c r="C117" i="19"/>
  <c r="C113" i="19"/>
  <c r="C109" i="19"/>
  <c r="C105" i="19"/>
  <c r="C101" i="19"/>
  <c r="C97" i="19"/>
  <c r="C93" i="19"/>
  <c r="C89" i="19"/>
  <c r="C85" i="19"/>
  <c r="C81" i="19"/>
  <c r="C77" i="19"/>
  <c r="C73" i="19"/>
  <c r="C69" i="19"/>
  <c r="C65" i="19"/>
  <c r="C61" i="19"/>
  <c r="C57" i="19"/>
  <c r="C53" i="19"/>
  <c r="C49" i="19"/>
  <c r="C45" i="19"/>
  <c r="C41" i="19"/>
  <c r="C37" i="19"/>
  <c r="C33" i="19"/>
  <c r="C29" i="19"/>
  <c r="C25" i="19"/>
  <c r="C21" i="19"/>
  <c r="C17" i="19"/>
  <c r="C13" i="19"/>
  <c r="C9" i="19"/>
  <c r="C5" i="19"/>
  <c r="X204" i="19"/>
  <c r="W204" i="19"/>
  <c r="Y204" i="19" s="1"/>
  <c r="V204" i="19"/>
  <c r="R204" i="19"/>
  <c r="Q204" i="19"/>
  <c r="P204" i="19"/>
  <c r="O204" i="19"/>
  <c r="N204" i="19"/>
  <c r="M204" i="19"/>
  <c r="L204" i="19"/>
  <c r="K204" i="19"/>
  <c r="J204" i="19"/>
  <c r="I204" i="19"/>
  <c r="H204" i="19"/>
  <c r="G204" i="19"/>
  <c r="F204" i="19"/>
  <c r="T204" i="19" s="1"/>
  <c r="E204" i="19"/>
  <c r="S204" i="19" s="1"/>
  <c r="D204" i="19"/>
  <c r="X203" i="19"/>
  <c r="W203" i="19"/>
  <c r="Y203" i="19" s="1"/>
  <c r="V203" i="19"/>
  <c r="R203" i="19"/>
  <c r="Q203" i="19"/>
  <c r="P203" i="19"/>
  <c r="O203" i="19"/>
  <c r="N203" i="19"/>
  <c r="M203" i="19"/>
  <c r="L203" i="19"/>
  <c r="K203" i="19"/>
  <c r="J203" i="19"/>
  <c r="I203" i="19"/>
  <c r="H203" i="19"/>
  <c r="G203" i="19"/>
  <c r="F203" i="19"/>
  <c r="T203" i="19" s="1"/>
  <c r="E203" i="19"/>
  <c r="S203" i="19" s="1"/>
  <c r="D203" i="19"/>
  <c r="X202" i="19"/>
  <c r="W202" i="19"/>
  <c r="V202" i="19"/>
  <c r="R202" i="19"/>
  <c r="Q202" i="19"/>
  <c r="P202" i="19"/>
  <c r="O202" i="19"/>
  <c r="N202" i="19"/>
  <c r="M202" i="19"/>
  <c r="L202" i="19"/>
  <c r="K202" i="19"/>
  <c r="J202" i="19"/>
  <c r="I202" i="19"/>
  <c r="H202" i="19"/>
  <c r="G202" i="19"/>
  <c r="F202" i="19"/>
  <c r="T202" i="19" s="1"/>
  <c r="E202" i="19"/>
  <c r="S202" i="19" s="1"/>
  <c r="D202" i="19"/>
  <c r="X201" i="19"/>
  <c r="W201" i="19"/>
  <c r="Y201" i="19" s="1"/>
  <c r="V201" i="19"/>
  <c r="R201" i="19"/>
  <c r="Q201" i="19"/>
  <c r="P201" i="19"/>
  <c r="O201" i="19"/>
  <c r="N201" i="19"/>
  <c r="M201" i="19"/>
  <c r="L201" i="19"/>
  <c r="K201" i="19"/>
  <c r="J201" i="19"/>
  <c r="I201" i="19"/>
  <c r="H201" i="19"/>
  <c r="G201" i="19"/>
  <c r="F201" i="19"/>
  <c r="T201" i="19" s="1"/>
  <c r="E201" i="19"/>
  <c r="S201" i="19" s="1"/>
  <c r="D201" i="19"/>
  <c r="X200" i="19"/>
  <c r="W200" i="19"/>
  <c r="Y200" i="19" s="1"/>
  <c r="V200" i="19"/>
  <c r="R200" i="19"/>
  <c r="Q200" i="19"/>
  <c r="P200" i="19"/>
  <c r="O200" i="19"/>
  <c r="N200" i="19"/>
  <c r="M200" i="19"/>
  <c r="L200" i="19"/>
  <c r="K200" i="19"/>
  <c r="J200" i="19"/>
  <c r="I200" i="19"/>
  <c r="H200" i="19"/>
  <c r="G200" i="19"/>
  <c r="F200" i="19"/>
  <c r="T200" i="19" s="1"/>
  <c r="E200" i="19"/>
  <c r="S200" i="19" s="1"/>
  <c r="D200" i="19"/>
  <c r="X199" i="19"/>
  <c r="W199" i="19"/>
  <c r="Y199" i="19" s="1"/>
  <c r="V199" i="19"/>
  <c r="R199" i="19"/>
  <c r="Q199" i="19"/>
  <c r="P199" i="19"/>
  <c r="O199" i="19"/>
  <c r="N199" i="19"/>
  <c r="M199" i="19"/>
  <c r="L199" i="19"/>
  <c r="K199" i="19"/>
  <c r="J199" i="19"/>
  <c r="I199" i="19"/>
  <c r="H199" i="19"/>
  <c r="G199" i="19"/>
  <c r="F199" i="19"/>
  <c r="T199" i="19" s="1"/>
  <c r="E199" i="19"/>
  <c r="S199" i="19" s="1"/>
  <c r="D199" i="19"/>
  <c r="X198" i="19"/>
  <c r="W198" i="19"/>
  <c r="V198" i="19"/>
  <c r="R198" i="19"/>
  <c r="Q198" i="19"/>
  <c r="P198" i="19"/>
  <c r="O198" i="19"/>
  <c r="N198" i="19"/>
  <c r="M198" i="19"/>
  <c r="L198" i="19"/>
  <c r="K198" i="19"/>
  <c r="J198" i="19"/>
  <c r="I198" i="19"/>
  <c r="H198" i="19"/>
  <c r="G198" i="19"/>
  <c r="F198" i="19"/>
  <c r="T198" i="19" s="1"/>
  <c r="E198" i="19"/>
  <c r="S198" i="19" s="1"/>
  <c r="D198" i="19"/>
  <c r="X197" i="19"/>
  <c r="W197" i="19"/>
  <c r="Y197" i="19" s="1"/>
  <c r="V197" i="19"/>
  <c r="R197" i="19"/>
  <c r="Q197" i="19"/>
  <c r="P197" i="19"/>
  <c r="O197" i="19"/>
  <c r="N197" i="19"/>
  <c r="M197" i="19"/>
  <c r="L197" i="19"/>
  <c r="K197" i="19"/>
  <c r="J197" i="19"/>
  <c r="I197" i="19"/>
  <c r="H197" i="19"/>
  <c r="G197" i="19"/>
  <c r="F197" i="19"/>
  <c r="T197" i="19" s="1"/>
  <c r="E197" i="19"/>
  <c r="S197" i="19" s="1"/>
  <c r="D197" i="19"/>
  <c r="X196" i="19"/>
  <c r="W196" i="19"/>
  <c r="Y196" i="19" s="1"/>
  <c r="V196" i="19"/>
  <c r="R196" i="19"/>
  <c r="Q196" i="19"/>
  <c r="P196" i="19"/>
  <c r="O196" i="19"/>
  <c r="N196" i="19"/>
  <c r="M196" i="19"/>
  <c r="L196" i="19"/>
  <c r="K196" i="19"/>
  <c r="J196" i="19"/>
  <c r="I196" i="19"/>
  <c r="H196" i="19"/>
  <c r="G196" i="19"/>
  <c r="F196" i="19"/>
  <c r="T196" i="19" s="1"/>
  <c r="E196" i="19"/>
  <c r="S196" i="19" s="1"/>
  <c r="D196" i="19"/>
  <c r="X195" i="19"/>
  <c r="W195" i="19"/>
  <c r="Y195" i="19" s="1"/>
  <c r="V195" i="19"/>
  <c r="R195" i="19"/>
  <c r="Q195" i="19"/>
  <c r="P195" i="19"/>
  <c r="O195" i="19"/>
  <c r="N195" i="19"/>
  <c r="M195" i="19"/>
  <c r="L195" i="19"/>
  <c r="K195" i="19"/>
  <c r="J195" i="19"/>
  <c r="I195" i="19"/>
  <c r="H195" i="19"/>
  <c r="G195" i="19"/>
  <c r="F195" i="19"/>
  <c r="T195" i="19" s="1"/>
  <c r="E195" i="19"/>
  <c r="S195" i="19" s="1"/>
  <c r="D195" i="19"/>
  <c r="X194" i="19"/>
  <c r="W194" i="19"/>
  <c r="V194" i="19"/>
  <c r="R194" i="19"/>
  <c r="Q194" i="19"/>
  <c r="P194" i="19"/>
  <c r="O194" i="19"/>
  <c r="N194" i="19"/>
  <c r="M194" i="19"/>
  <c r="L194" i="19"/>
  <c r="K194" i="19"/>
  <c r="J194" i="19"/>
  <c r="I194" i="19"/>
  <c r="H194" i="19"/>
  <c r="G194" i="19"/>
  <c r="F194" i="19"/>
  <c r="T194" i="19" s="1"/>
  <c r="E194" i="19"/>
  <c r="S194" i="19" s="1"/>
  <c r="D194" i="19"/>
  <c r="X193" i="19"/>
  <c r="W193" i="19"/>
  <c r="Y193" i="19" s="1"/>
  <c r="V193" i="19"/>
  <c r="R193" i="19"/>
  <c r="Q193" i="19"/>
  <c r="P193" i="19"/>
  <c r="O193" i="19"/>
  <c r="N193" i="19"/>
  <c r="M193" i="19"/>
  <c r="L193" i="19"/>
  <c r="K193" i="19"/>
  <c r="J193" i="19"/>
  <c r="I193" i="19"/>
  <c r="H193" i="19"/>
  <c r="G193" i="19"/>
  <c r="F193" i="19"/>
  <c r="T193" i="19" s="1"/>
  <c r="E193" i="19"/>
  <c r="S193" i="19" s="1"/>
  <c r="D193" i="19"/>
  <c r="X192" i="19"/>
  <c r="W192" i="19"/>
  <c r="Y192" i="19" s="1"/>
  <c r="V192" i="19"/>
  <c r="R192" i="19"/>
  <c r="Q192" i="19"/>
  <c r="P192" i="19"/>
  <c r="O192" i="19"/>
  <c r="N192" i="19"/>
  <c r="M192" i="19"/>
  <c r="L192" i="19"/>
  <c r="K192" i="19"/>
  <c r="J192" i="19"/>
  <c r="I192" i="19"/>
  <c r="H192" i="19"/>
  <c r="G192" i="19"/>
  <c r="F192" i="19"/>
  <c r="T192" i="19" s="1"/>
  <c r="E192" i="19"/>
  <c r="S192" i="19" s="1"/>
  <c r="D192" i="19"/>
  <c r="X191" i="19"/>
  <c r="W191" i="19"/>
  <c r="Y191" i="19" s="1"/>
  <c r="V191" i="19"/>
  <c r="R191" i="19"/>
  <c r="Q191" i="19"/>
  <c r="P191" i="19"/>
  <c r="O191" i="19"/>
  <c r="N191" i="19"/>
  <c r="M191" i="19"/>
  <c r="L191" i="19"/>
  <c r="K191" i="19"/>
  <c r="J191" i="19"/>
  <c r="I191" i="19"/>
  <c r="H191" i="19"/>
  <c r="G191" i="19"/>
  <c r="F191" i="19"/>
  <c r="T191" i="19" s="1"/>
  <c r="E191" i="19"/>
  <c r="S191" i="19" s="1"/>
  <c r="D191" i="19"/>
  <c r="X190" i="19"/>
  <c r="W190" i="19"/>
  <c r="V190" i="19"/>
  <c r="R190" i="19"/>
  <c r="Q190" i="19"/>
  <c r="P190" i="19"/>
  <c r="O190" i="19"/>
  <c r="N190" i="19"/>
  <c r="M190" i="19"/>
  <c r="L190" i="19"/>
  <c r="K190" i="19"/>
  <c r="J190" i="19"/>
  <c r="I190" i="19"/>
  <c r="H190" i="19"/>
  <c r="G190" i="19"/>
  <c r="F190" i="19"/>
  <c r="T190" i="19" s="1"/>
  <c r="E190" i="19"/>
  <c r="S190" i="19" s="1"/>
  <c r="D190" i="19"/>
  <c r="X189" i="19"/>
  <c r="W189" i="19"/>
  <c r="Y189" i="19" s="1"/>
  <c r="V189" i="19"/>
  <c r="R189" i="19"/>
  <c r="Q189" i="19"/>
  <c r="P189" i="19"/>
  <c r="O189" i="19"/>
  <c r="N189" i="19"/>
  <c r="M189" i="19"/>
  <c r="L189" i="19"/>
  <c r="K189" i="19"/>
  <c r="J189" i="19"/>
  <c r="I189" i="19"/>
  <c r="H189" i="19"/>
  <c r="G189" i="19"/>
  <c r="F189" i="19"/>
  <c r="T189" i="19" s="1"/>
  <c r="E189" i="19"/>
  <c r="S189" i="19" s="1"/>
  <c r="D189" i="19"/>
  <c r="X188" i="19"/>
  <c r="W188" i="19"/>
  <c r="Y188" i="19" s="1"/>
  <c r="V188" i="19"/>
  <c r="R188" i="19"/>
  <c r="Q188" i="19"/>
  <c r="P188" i="19"/>
  <c r="O188" i="19"/>
  <c r="N188" i="19"/>
  <c r="M188" i="19"/>
  <c r="L188" i="19"/>
  <c r="K188" i="19"/>
  <c r="J188" i="19"/>
  <c r="I188" i="19"/>
  <c r="H188" i="19"/>
  <c r="G188" i="19"/>
  <c r="F188" i="19"/>
  <c r="T188" i="19" s="1"/>
  <c r="E188" i="19"/>
  <c r="S188" i="19" s="1"/>
  <c r="D188" i="19"/>
  <c r="X187" i="19"/>
  <c r="W187" i="19"/>
  <c r="Y187" i="19" s="1"/>
  <c r="V187" i="19"/>
  <c r="R187" i="19"/>
  <c r="Q187" i="19"/>
  <c r="P187" i="19"/>
  <c r="O187" i="19"/>
  <c r="N187" i="19"/>
  <c r="M187" i="19"/>
  <c r="L187" i="19"/>
  <c r="K187" i="19"/>
  <c r="J187" i="19"/>
  <c r="I187" i="19"/>
  <c r="H187" i="19"/>
  <c r="G187" i="19"/>
  <c r="F187" i="19"/>
  <c r="T187" i="19" s="1"/>
  <c r="E187" i="19"/>
  <c r="S187" i="19" s="1"/>
  <c r="D187" i="19"/>
  <c r="X186" i="19"/>
  <c r="W186" i="19"/>
  <c r="V186" i="19"/>
  <c r="R186" i="19"/>
  <c r="Q186" i="19"/>
  <c r="P186" i="19"/>
  <c r="O186" i="19"/>
  <c r="N186" i="19"/>
  <c r="M186" i="19"/>
  <c r="L186" i="19"/>
  <c r="K186" i="19"/>
  <c r="J186" i="19"/>
  <c r="I186" i="19"/>
  <c r="H186" i="19"/>
  <c r="G186" i="19"/>
  <c r="F186" i="19"/>
  <c r="T186" i="19" s="1"/>
  <c r="E186" i="19"/>
  <c r="S186" i="19" s="1"/>
  <c r="D186" i="19"/>
  <c r="X185" i="19"/>
  <c r="W185" i="19"/>
  <c r="Y185" i="19" s="1"/>
  <c r="V185" i="19"/>
  <c r="R185" i="19"/>
  <c r="Q185" i="19"/>
  <c r="P185" i="19"/>
  <c r="O185" i="19"/>
  <c r="N185" i="19"/>
  <c r="M185" i="19"/>
  <c r="L185" i="19"/>
  <c r="K185" i="19"/>
  <c r="J185" i="19"/>
  <c r="I185" i="19"/>
  <c r="H185" i="19"/>
  <c r="G185" i="19"/>
  <c r="F185" i="19"/>
  <c r="T185" i="19" s="1"/>
  <c r="E185" i="19"/>
  <c r="S185" i="19" s="1"/>
  <c r="D185" i="19"/>
  <c r="X184" i="19"/>
  <c r="W184" i="19"/>
  <c r="V184" i="19"/>
  <c r="R184" i="19"/>
  <c r="Q184" i="19"/>
  <c r="P184" i="19"/>
  <c r="O184" i="19"/>
  <c r="N184" i="19"/>
  <c r="M184" i="19"/>
  <c r="L184" i="19"/>
  <c r="K184" i="19"/>
  <c r="J184" i="19"/>
  <c r="I184" i="19"/>
  <c r="H184" i="19"/>
  <c r="G184" i="19"/>
  <c r="F184" i="19"/>
  <c r="T184" i="19" s="1"/>
  <c r="E184" i="19"/>
  <c r="S184" i="19" s="1"/>
  <c r="D184" i="19"/>
  <c r="X183" i="19"/>
  <c r="W183" i="19"/>
  <c r="V183" i="19"/>
  <c r="R183" i="19"/>
  <c r="Q183" i="19"/>
  <c r="P183" i="19"/>
  <c r="O183" i="19"/>
  <c r="N183" i="19"/>
  <c r="M183" i="19"/>
  <c r="L183" i="19"/>
  <c r="K183" i="19"/>
  <c r="J183" i="19"/>
  <c r="I183" i="19"/>
  <c r="H183" i="19"/>
  <c r="G183" i="19"/>
  <c r="F183" i="19"/>
  <c r="T183" i="19" s="1"/>
  <c r="E183" i="19"/>
  <c r="S183" i="19" s="1"/>
  <c r="D183" i="19"/>
  <c r="X182" i="19"/>
  <c r="W182" i="19"/>
  <c r="Y182" i="19" s="1"/>
  <c r="V182" i="19"/>
  <c r="R182" i="19"/>
  <c r="Q182" i="19"/>
  <c r="P182" i="19"/>
  <c r="O182" i="19"/>
  <c r="N182" i="19"/>
  <c r="M182" i="19"/>
  <c r="L182" i="19"/>
  <c r="K182" i="19"/>
  <c r="J182" i="19"/>
  <c r="I182" i="19"/>
  <c r="H182" i="19"/>
  <c r="G182" i="19"/>
  <c r="F182" i="19"/>
  <c r="T182" i="19" s="1"/>
  <c r="E182" i="19"/>
  <c r="S182" i="19" s="1"/>
  <c r="D182" i="19"/>
  <c r="X181" i="19"/>
  <c r="W181" i="19"/>
  <c r="Y181" i="19" s="1"/>
  <c r="V181" i="19"/>
  <c r="R181" i="19"/>
  <c r="Q181" i="19"/>
  <c r="P181" i="19"/>
  <c r="O181" i="19"/>
  <c r="N181" i="19"/>
  <c r="M181" i="19"/>
  <c r="L181" i="19"/>
  <c r="K181" i="19"/>
  <c r="J181" i="19"/>
  <c r="I181" i="19"/>
  <c r="H181" i="19"/>
  <c r="G181" i="19"/>
  <c r="F181" i="19"/>
  <c r="T181" i="19" s="1"/>
  <c r="E181" i="19"/>
  <c r="S181" i="19" s="1"/>
  <c r="D181" i="19"/>
  <c r="X180" i="19"/>
  <c r="W180" i="19"/>
  <c r="Y180" i="19" s="1"/>
  <c r="V180" i="19"/>
  <c r="R180" i="19"/>
  <c r="Q180" i="19"/>
  <c r="P180" i="19"/>
  <c r="O180" i="19"/>
  <c r="N180" i="19"/>
  <c r="M180" i="19"/>
  <c r="L180" i="19"/>
  <c r="K180" i="19"/>
  <c r="J180" i="19"/>
  <c r="I180" i="19"/>
  <c r="H180" i="19"/>
  <c r="G180" i="19"/>
  <c r="F180" i="19"/>
  <c r="T180" i="19" s="1"/>
  <c r="E180" i="19"/>
  <c r="S180" i="19" s="1"/>
  <c r="D180" i="19"/>
  <c r="X179" i="19"/>
  <c r="W179" i="19"/>
  <c r="V179" i="19"/>
  <c r="R179" i="19"/>
  <c r="Q179" i="19"/>
  <c r="P179" i="19"/>
  <c r="O179" i="19"/>
  <c r="N179" i="19"/>
  <c r="M179" i="19"/>
  <c r="L179" i="19"/>
  <c r="K179" i="19"/>
  <c r="J179" i="19"/>
  <c r="I179" i="19"/>
  <c r="H179" i="19"/>
  <c r="G179" i="19"/>
  <c r="F179" i="19"/>
  <c r="T179" i="19" s="1"/>
  <c r="E179" i="19"/>
  <c r="S179" i="19" s="1"/>
  <c r="D179" i="19"/>
  <c r="X178" i="19"/>
  <c r="W178" i="19"/>
  <c r="V178" i="19"/>
  <c r="R178" i="19"/>
  <c r="Q178" i="19"/>
  <c r="P178" i="19"/>
  <c r="O178" i="19"/>
  <c r="N178" i="19"/>
  <c r="M178" i="19"/>
  <c r="L178" i="19"/>
  <c r="K178" i="19"/>
  <c r="J178" i="19"/>
  <c r="I178" i="19"/>
  <c r="H178" i="19"/>
  <c r="G178" i="19"/>
  <c r="F178" i="19"/>
  <c r="T178" i="19" s="1"/>
  <c r="E178" i="19"/>
  <c r="S178" i="19" s="1"/>
  <c r="D178" i="19"/>
  <c r="X177" i="19"/>
  <c r="W177" i="19"/>
  <c r="V177" i="19"/>
  <c r="R177" i="19"/>
  <c r="Q177" i="19"/>
  <c r="P177" i="19"/>
  <c r="O177" i="19"/>
  <c r="N177" i="19"/>
  <c r="M177" i="19"/>
  <c r="L177" i="19"/>
  <c r="K177" i="19"/>
  <c r="J177" i="19"/>
  <c r="I177" i="19"/>
  <c r="H177" i="19"/>
  <c r="G177" i="19"/>
  <c r="F177" i="19"/>
  <c r="T177" i="19" s="1"/>
  <c r="E177" i="19"/>
  <c r="S177" i="19" s="1"/>
  <c r="D177" i="19"/>
  <c r="X176" i="19"/>
  <c r="W176" i="19"/>
  <c r="V176" i="19"/>
  <c r="R176" i="19"/>
  <c r="Q176" i="19"/>
  <c r="P176" i="19"/>
  <c r="O176" i="19"/>
  <c r="N176" i="19"/>
  <c r="M176" i="19"/>
  <c r="L176" i="19"/>
  <c r="K176" i="19"/>
  <c r="J176" i="19"/>
  <c r="I176" i="19"/>
  <c r="H176" i="19"/>
  <c r="G176" i="19"/>
  <c r="F176" i="19"/>
  <c r="T176" i="19" s="1"/>
  <c r="E176" i="19"/>
  <c r="S176" i="19" s="1"/>
  <c r="D176" i="19"/>
  <c r="X175" i="19"/>
  <c r="W175" i="19"/>
  <c r="V175" i="19"/>
  <c r="R175" i="19"/>
  <c r="Q175" i="19"/>
  <c r="P175" i="19"/>
  <c r="O175" i="19"/>
  <c r="N175" i="19"/>
  <c r="M175" i="19"/>
  <c r="L175" i="19"/>
  <c r="K175" i="19"/>
  <c r="J175" i="19"/>
  <c r="I175" i="19"/>
  <c r="H175" i="19"/>
  <c r="G175" i="19"/>
  <c r="F175" i="19"/>
  <c r="T175" i="19" s="1"/>
  <c r="E175" i="19"/>
  <c r="S175" i="19" s="1"/>
  <c r="D175" i="19"/>
  <c r="X174" i="19"/>
  <c r="W174" i="19"/>
  <c r="V174" i="19"/>
  <c r="R174" i="19"/>
  <c r="Q174" i="19"/>
  <c r="P174" i="19"/>
  <c r="O174" i="19"/>
  <c r="N174" i="19"/>
  <c r="M174" i="19"/>
  <c r="L174" i="19"/>
  <c r="K174" i="19"/>
  <c r="J174" i="19"/>
  <c r="I174" i="19"/>
  <c r="H174" i="19"/>
  <c r="G174" i="19"/>
  <c r="F174" i="19"/>
  <c r="T174" i="19" s="1"/>
  <c r="E174" i="19"/>
  <c r="S174" i="19" s="1"/>
  <c r="D174" i="19"/>
  <c r="X173" i="19"/>
  <c r="W173" i="19"/>
  <c r="V173" i="19"/>
  <c r="R173" i="19"/>
  <c r="Q173" i="19"/>
  <c r="P173" i="19"/>
  <c r="O173" i="19"/>
  <c r="N173" i="19"/>
  <c r="M173" i="19"/>
  <c r="L173" i="19"/>
  <c r="K173" i="19"/>
  <c r="J173" i="19"/>
  <c r="I173" i="19"/>
  <c r="H173" i="19"/>
  <c r="G173" i="19"/>
  <c r="F173" i="19"/>
  <c r="T173" i="19" s="1"/>
  <c r="E173" i="19"/>
  <c r="S173" i="19" s="1"/>
  <c r="D173" i="19"/>
  <c r="X172" i="19"/>
  <c r="W172" i="19"/>
  <c r="V172" i="19"/>
  <c r="R172" i="19"/>
  <c r="Q172" i="19"/>
  <c r="P172" i="19"/>
  <c r="O172" i="19"/>
  <c r="N172" i="19"/>
  <c r="M172" i="19"/>
  <c r="L172" i="19"/>
  <c r="K172" i="19"/>
  <c r="J172" i="19"/>
  <c r="I172" i="19"/>
  <c r="H172" i="19"/>
  <c r="G172" i="19"/>
  <c r="F172" i="19"/>
  <c r="T172" i="19" s="1"/>
  <c r="E172" i="19"/>
  <c r="S172" i="19" s="1"/>
  <c r="D172" i="19"/>
  <c r="X171" i="19"/>
  <c r="W171" i="19"/>
  <c r="V171" i="19"/>
  <c r="R171" i="19"/>
  <c r="Q171" i="19"/>
  <c r="P171" i="19"/>
  <c r="O171" i="19"/>
  <c r="N171" i="19"/>
  <c r="M171" i="19"/>
  <c r="L171" i="19"/>
  <c r="K171" i="19"/>
  <c r="J171" i="19"/>
  <c r="I171" i="19"/>
  <c r="H171" i="19"/>
  <c r="G171" i="19"/>
  <c r="F171" i="19"/>
  <c r="T171" i="19" s="1"/>
  <c r="E171" i="19"/>
  <c r="S171" i="19" s="1"/>
  <c r="D171" i="19"/>
  <c r="X170" i="19"/>
  <c r="W170" i="19"/>
  <c r="V170" i="19"/>
  <c r="R170" i="19"/>
  <c r="Q170" i="19"/>
  <c r="P170" i="19"/>
  <c r="O170" i="19"/>
  <c r="N170" i="19"/>
  <c r="M170" i="19"/>
  <c r="L170" i="19"/>
  <c r="K170" i="19"/>
  <c r="J170" i="19"/>
  <c r="I170" i="19"/>
  <c r="H170" i="19"/>
  <c r="G170" i="19"/>
  <c r="F170" i="19"/>
  <c r="T170" i="19" s="1"/>
  <c r="E170" i="19"/>
  <c r="S170" i="19" s="1"/>
  <c r="D170" i="19"/>
  <c r="X169" i="19"/>
  <c r="W169" i="19"/>
  <c r="V169" i="19"/>
  <c r="R169" i="19"/>
  <c r="Q169" i="19"/>
  <c r="P169" i="19"/>
  <c r="O169" i="19"/>
  <c r="N169" i="19"/>
  <c r="M169" i="19"/>
  <c r="L169" i="19"/>
  <c r="K169" i="19"/>
  <c r="J169" i="19"/>
  <c r="I169" i="19"/>
  <c r="H169" i="19"/>
  <c r="G169" i="19"/>
  <c r="F169" i="19"/>
  <c r="T169" i="19" s="1"/>
  <c r="E169" i="19"/>
  <c r="S169" i="19" s="1"/>
  <c r="D169" i="19"/>
  <c r="X168" i="19"/>
  <c r="W168" i="19"/>
  <c r="V168" i="19"/>
  <c r="R168" i="19"/>
  <c r="Q168" i="19"/>
  <c r="P168" i="19"/>
  <c r="O168" i="19"/>
  <c r="N168" i="19"/>
  <c r="M168" i="19"/>
  <c r="L168" i="19"/>
  <c r="K168" i="19"/>
  <c r="J168" i="19"/>
  <c r="I168" i="19"/>
  <c r="H168" i="19"/>
  <c r="G168" i="19"/>
  <c r="F168" i="19"/>
  <c r="T168" i="19" s="1"/>
  <c r="E168" i="19"/>
  <c r="S168" i="19" s="1"/>
  <c r="D168" i="19"/>
  <c r="X167" i="19"/>
  <c r="W167" i="19"/>
  <c r="V167" i="19"/>
  <c r="R167" i="19"/>
  <c r="Q167" i="19"/>
  <c r="P167" i="19"/>
  <c r="O167" i="19"/>
  <c r="N167" i="19"/>
  <c r="M167" i="19"/>
  <c r="L167" i="19"/>
  <c r="K167" i="19"/>
  <c r="J167" i="19"/>
  <c r="I167" i="19"/>
  <c r="H167" i="19"/>
  <c r="G167" i="19"/>
  <c r="F167" i="19"/>
  <c r="T167" i="19" s="1"/>
  <c r="E167" i="19"/>
  <c r="S167" i="19" s="1"/>
  <c r="D167" i="19"/>
  <c r="X166" i="19"/>
  <c r="W166" i="19"/>
  <c r="V166" i="19"/>
  <c r="R166" i="19"/>
  <c r="Q166" i="19"/>
  <c r="P166" i="19"/>
  <c r="O166" i="19"/>
  <c r="N166" i="19"/>
  <c r="M166" i="19"/>
  <c r="L166" i="19"/>
  <c r="K166" i="19"/>
  <c r="J166" i="19"/>
  <c r="I166" i="19"/>
  <c r="H166" i="19"/>
  <c r="G166" i="19"/>
  <c r="F166" i="19"/>
  <c r="T166" i="19" s="1"/>
  <c r="E166" i="19"/>
  <c r="S166" i="19" s="1"/>
  <c r="D166" i="19"/>
  <c r="X165" i="19"/>
  <c r="W165" i="19"/>
  <c r="V165" i="19"/>
  <c r="R165" i="19"/>
  <c r="Q165" i="19"/>
  <c r="P165" i="19"/>
  <c r="O165" i="19"/>
  <c r="N165" i="19"/>
  <c r="M165" i="19"/>
  <c r="L165" i="19"/>
  <c r="K165" i="19"/>
  <c r="J165" i="19"/>
  <c r="I165" i="19"/>
  <c r="H165" i="19"/>
  <c r="G165" i="19"/>
  <c r="F165" i="19"/>
  <c r="T165" i="19" s="1"/>
  <c r="E165" i="19"/>
  <c r="S165" i="19" s="1"/>
  <c r="D165" i="19"/>
  <c r="X164" i="19"/>
  <c r="W164" i="19"/>
  <c r="V164" i="19"/>
  <c r="R164" i="19"/>
  <c r="Q164" i="19"/>
  <c r="P164" i="19"/>
  <c r="O164" i="19"/>
  <c r="N164" i="19"/>
  <c r="M164" i="19"/>
  <c r="L164" i="19"/>
  <c r="K164" i="19"/>
  <c r="J164" i="19"/>
  <c r="I164" i="19"/>
  <c r="H164" i="19"/>
  <c r="G164" i="19"/>
  <c r="F164" i="19"/>
  <c r="T164" i="19" s="1"/>
  <c r="E164" i="19"/>
  <c r="S164" i="19" s="1"/>
  <c r="D164" i="19"/>
  <c r="X163" i="19"/>
  <c r="W163" i="19"/>
  <c r="V163" i="19"/>
  <c r="R163" i="19"/>
  <c r="Q163" i="19"/>
  <c r="P163" i="19"/>
  <c r="O163" i="19"/>
  <c r="N163" i="19"/>
  <c r="M163" i="19"/>
  <c r="L163" i="19"/>
  <c r="K163" i="19"/>
  <c r="J163" i="19"/>
  <c r="I163" i="19"/>
  <c r="H163" i="19"/>
  <c r="G163" i="19"/>
  <c r="F163" i="19"/>
  <c r="T163" i="19" s="1"/>
  <c r="E163" i="19"/>
  <c r="S163" i="19" s="1"/>
  <c r="D163" i="19"/>
  <c r="X162" i="19"/>
  <c r="W162" i="19"/>
  <c r="V162" i="19"/>
  <c r="R162" i="19"/>
  <c r="Q162" i="19"/>
  <c r="P162" i="19"/>
  <c r="O162" i="19"/>
  <c r="N162" i="19"/>
  <c r="M162" i="19"/>
  <c r="L162" i="19"/>
  <c r="K162" i="19"/>
  <c r="J162" i="19"/>
  <c r="I162" i="19"/>
  <c r="H162" i="19"/>
  <c r="G162" i="19"/>
  <c r="F162" i="19"/>
  <c r="T162" i="19" s="1"/>
  <c r="E162" i="19"/>
  <c r="S162" i="19" s="1"/>
  <c r="D162" i="19"/>
  <c r="X161" i="19"/>
  <c r="W161" i="19"/>
  <c r="Y161" i="19" s="1"/>
  <c r="V161" i="19"/>
  <c r="R161" i="19"/>
  <c r="Q161" i="19"/>
  <c r="P161" i="19"/>
  <c r="O161" i="19"/>
  <c r="N161" i="19"/>
  <c r="M161" i="19"/>
  <c r="L161" i="19"/>
  <c r="K161" i="19"/>
  <c r="J161" i="19"/>
  <c r="I161" i="19"/>
  <c r="H161" i="19"/>
  <c r="G161" i="19"/>
  <c r="F161" i="19"/>
  <c r="T161" i="19" s="1"/>
  <c r="E161" i="19"/>
  <c r="S161" i="19" s="1"/>
  <c r="D161" i="19"/>
  <c r="X160" i="19"/>
  <c r="W160" i="19"/>
  <c r="Y160" i="19" s="1"/>
  <c r="V160" i="19"/>
  <c r="R160" i="19"/>
  <c r="Q160" i="19"/>
  <c r="P160" i="19"/>
  <c r="O160" i="19"/>
  <c r="N160" i="19"/>
  <c r="M160" i="19"/>
  <c r="L160" i="19"/>
  <c r="K160" i="19"/>
  <c r="J160" i="19"/>
  <c r="I160" i="19"/>
  <c r="H160" i="19"/>
  <c r="G160" i="19"/>
  <c r="F160" i="19"/>
  <c r="T160" i="19" s="1"/>
  <c r="E160" i="19"/>
  <c r="S160" i="19" s="1"/>
  <c r="D160" i="19"/>
  <c r="X159" i="19"/>
  <c r="W159" i="19"/>
  <c r="V159" i="19"/>
  <c r="R159" i="19"/>
  <c r="Q159" i="19"/>
  <c r="P159" i="19"/>
  <c r="O159" i="19"/>
  <c r="N159" i="19"/>
  <c r="M159" i="19"/>
  <c r="L159" i="19"/>
  <c r="K159" i="19"/>
  <c r="J159" i="19"/>
  <c r="I159" i="19"/>
  <c r="H159" i="19"/>
  <c r="G159" i="19"/>
  <c r="F159" i="19"/>
  <c r="T159" i="19" s="1"/>
  <c r="E159" i="19"/>
  <c r="S159" i="19" s="1"/>
  <c r="D159" i="19"/>
  <c r="X158" i="19"/>
  <c r="W158" i="19"/>
  <c r="V158" i="19"/>
  <c r="R158" i="19"/>
  <c r="Q158" i="19"/>
  <c r="P158" i="19"/>
  <c r="O158" i="19"/>
  <c r="N158" i="19"/>
  <c r="M158" i="19"/>
  <c r="L158" i="19"/>
  <c r="K158" i="19"/>
  <c r="J158" i="19"/>
  <c r="I158" i="19"/>
  <c r="H158" i="19"/>
  <c r="G158" i="19"/>
  <c r="F158" i="19"/>
  <c r="T158" i="19" s="1"/>
  <c r="E158" i="19"/>
  <c r="S158" i="19" s="1"/>
  <c r="D158" i="19"/>
  <c r="X157" i="19"/>
  <c r="W157" i="19"/>
  <c r="V157" i="19"/>
  <c r="R157" i="19"/>
  <c r="Q157" i="19"/>
  <c r="P157" i="19"/>
  <c r="O157" i="19"/>
  <c r="N157" i="19"/>
  <c r="M157" i="19"/>
  <c r="L157" i="19"/>
  <c r="K157" i="19"/>
  <c r="J157" i="19"/>
  <c r="I157" i="19"/>
  <c r="H157" i="19"/>
  <c r="G157" i="19"/>
  <c r="F157" i="19"/>
  <c r="T157" i="19" s="1"/>
  <c r="E157" i="19"/>
  <c r="S157" i="19" s="1"/>
  <c r="D157" i="19"/>
  <c r="X156" i="19"/>
  <c r="W156" i="19"/>
  <c r="V156" i="19"/>
  <c r="R156" i="19"/>
  <c r="Q156" i="19"/>
  <c r="P156" i="19"/>
  <c r="O156" i="19"/>
  <c r="N156" i="19"/>
  <c r="M156" i="19"/>
  <c r="L156" i="19"/>
  <c r="K156" i="19"/>
  <c r="J156" i="19"/>
  <c r="I156" i="19"/>
  <c r="H156" i="19"/>
  <c r="G156" i="19"/>
  <c r="F156" i="19"/>
  <c r="T156" i="19" s="1"/>
  <c r="E156" i="19"/>
  <c r="S156" i="19" s="1"/>
  <c r="D156" i="19"/>
  <c r="X155" i="19"/>
  <c r="W155" i="19"/>
  <c r="V155" i="19"/>
  <c r="R155" i="19"/>
  <c r="Q155" i="19"/>
  <c r="P155" i="19"/>
  <c r="O155" i="19"/>
  <c r="N155" i="19"/>
  <c r="M155" i="19"/>
  <c r="L155" i="19"/>
  <c r="K155" i="19"/>
  <c r="J155" i="19"/>
  <c r="I155" i="19"/>
  <c r="H155" i="19"/>
  <c r="G155" i="19"/>
  <c r="F155" i="19"/>
  <c r="T155" i="19" s="1"/>
  <c r="E155" i="19"/>
  <c r="S155" i="19" s="1"/>
  <c r="D155" i="19"/>
  <c r="X154" i="19"/>
  <c r="W154" i="19"/>
  <c r="V154" i="19"/>
  <c r="R154" i="19"/>
  <c r="Q154" i="19"/>
  <c r="P154" i="19"/>
  <c r="O154" i="19"/>
  <c r="N154" i="19"/>
  <c r="M154" i="19"/>
  <c r="L154" i="19"/>
  <c r="K154" i="19"/>
  <c r="J154" i="19"/>
  <c r="I154" i="19"/>
  <c r="H154" i="19"/>
  <c r="G154" i="19"/>
  <c r="F154" i="19"/>
  <c r="T154" i="19" s="1"/>
  <c r="E154" i="19"/>
  <c r="S154" i="19" s="1"/>
  <c r="D154" i="19"/>
  <c r="X153" i="19"/>
  <c r="W153" i="19"/>
  <c r="V153" i="19"/>
  <c r="R153" i="19"/>
  <c r="Q153" i="19"/>
  <c r="P153" i="19"/>
  <c r="O153" i="19"/>
  <c r="N153" i="19"/>
  <c r="M153" i="19"/>
  <c r="L153" i="19"/>
  <c r="K153" i="19"/>
  <c r="J153" i="19"/>
  <c r="I153" i="19"/>
  <c r="H153" i="19"/>
  <c r="G153" i="19"/>
  <c r="F153" i="19"/>
  <c r="T153" i="19" s="1"/>
  <c r="E153" i="19"/>
  <c r="S153" i="19" s="1"/>
  <c r="D153" i="19"/>
  <c r="X152" i="19"/>
  <c r="W152" i="19"/>
  <c r="V152" i="19"/>
  <c r="R152" i="19"/>
  <c r="Q152" i="19"/>
  <c r="P152" i="19"/>
  <c r="O152" i="19"/>
  <c r="N152" i="19"/>
  <c r="M152" i="19"/>
  <c r="L152" i="19"/>
  <c r="K152" i="19"/>
  <c r="J152" i="19"/>
  <c r="I152" i="19"/>
  <c r="H152" i="19"/>
  <c r="G152" i="19"/>
  <c r="F152" i="19"/>
  <c r="T152" i="19" s="1"/>
  <c r="E152" i="19"/>
  <c r="S152" i="19" s="1"/>
  <c r="D152" i="19"/>
  <c r="X151" i="19"/>
  <c r="W151" i="19"/>
  <c r="V151" i="19"/>
  <c r="R151" i="19"/>
  <c r="Q151" i="19"/>
  <c r="P151" i="19"/>
  <c r="O151" i="19"/>
  <c r="N151" i="19"/>
  <c r="M151" i="19"/>
  <c r="L151" i="19"/>
  <c r="K151" i="19"/>
  <c r="J151" i="19"/>
  <c r="I151" i="19"/>
  <c r="H151" i="19"/>
  <c r="G151" i="19"/>
  <c r="F151" i="19"/>
  <c r="T151" i="19" s="1"/>
  <c r="E151" i="19"/>
  <c r="S151" i="19" s="1"/>
  <c r="D151" i="19"/>
  <c r="X150" i="19"/>
  <c r="W150" i="19"/>
  <c r="V150" i="19"/>
  <c r="R150" i="19"/>
  <c r="Q150" i="19"/>
  <c r="P150" i="19"/>
  <c r="O150" i="19"/>
  <c r="N150" i="19"/>
  <c r="M150" i="19"/>
  <c r="L150" i="19"/>
  <c r="K150" i="19"/>
  <c r="J150" i="19"/>
  <c r="I150" i="19"/>
  <c r="H150" i="19"/>
  <c r="G150" i="19"/>
  <c r="F150" i="19"/>
  <c r="T150" i="19" s="1"/>
  <c r="E150" i="19"/>
  <c r="S150" i="19" s="1"/>
  <c r="D150" i="19"/>
  <c r="X149" i="19"/>
  <c r="W149" i="19"/>
  <c r="V149" i="19"/>
  <c r="R149" i="19"/>
  <c r="Q149" i="19"/>
  <c r="P149" i="19"/>
  <c r="O149" i="19"/>
  <c r="N149" i="19"/>
  <c r="M149" i="19"/>
  <c r="L149" i="19"/>
  <c r="K149" i="19"/>
  <c r="J149" i="19"/>
  <c r="I149" i="19"/>
  <c r="H149" i="19"/>
  <c r="G149" i="19"/>
  <c r="F149" i="19"/>
  <c r="T149" i="19" s="1"/>
  <c r="E149" i="19"/>
  <c r="S149" i="19" s="1"/>
  <c r="D149" i="19"/>
  <c r="X148" i="19"/>
  <c r="W148" i="19"/>
  <c r="V148" i="19"/>
  <c r="R148" i="19"/>
  <c r="Q148" i="19"/>
  <c r="P148" i="19"/>
  <c r="O148" i="19"/>
  <c r="N148" i="19"/>
  <c r="M148" i="19"/>
  <c r="L148" i="19"/>
  <c r="K148" i="19"/>
  <c r="J148" i="19"/>
  <c r="I148" i="19"/>
  <c r="H148" i="19"/>
  <c r="G148" i="19"/>
  <c r="F148" i="19"/>
  <c r="T148" i="19" s="1"/>
  <c r="E148" i="19"/>
  <c r="S148" i="19" s="1"/>
  <c r="D148" i="19"/>
  <c r="X147" i="19"/>
  <c r="W147" i="19"/>
  <c r="V147" i="19"/>
  <c r="R147" i="19"/>
  <c r="Q147" i="19"/>
  <c r="P147" i="19"/>
  <c r="O147" i="19"/>
  <c r="N147" i="19"/>
  <c r="M147" i="19"/>
  <c r="L147" i="19"/>
  <c r="K147" i="19"/>
  <c r="J147" i="19"/>
  <c r="I147" i="19"/>
  <c r="H147" i="19"/>
  <c r="G147" i="19"/>
  <c r="F147" i="19"/>
  <c r="T147" i="19" s="1"/>
  <c r="E147" i="19"/>
  <c r="S147" i="19" s="1"/>
  <c r="D147" i="19"/>
  <c r="X146" i="19"/>
  <c r="W146" i="19"/>
  <c r="V146" i="19"/>
  <c r="R146" i="19"/>
  <c r="Q146" i="19"/>
  <c r="P146" i="19"/>
  <c r="O146" i="19"/>
  <c r="N146" i="19"/>
  <c r="M146" i="19"/>
  <c r="L146" i="19"/>
  <c r="K146" i="19"/>
  <c r="J146" i="19"/>
  <c r="I146" i="19"/>
  <c r="H146" i="19"/>
  <c r="G146" i="19"/>
  <c r="F146" i="19"/>
  <c r="T146" i="19" s="1"/>
  <c r="E146" i="19"/>
  <c r="S146" i="19" s="1"/>
  <c r="D146" i="19"/>
  <c r="X145" i="19"/>
  <c r="W145" i="19"/>
  <c r="V145" i="19"/>
  <c r="R145" i="19"/>
  <c r="Q145" i="19"/>
  <c r="P145" i="19"/>
  <c r="O145" i="19"/>
  <c r="N145" i="19"/>
  <c r="M145" i="19"/>
  <c r="L145" i="19"/>
  <c r="K145" i="19"/>
  <c r="J145" i="19"/>
  <c r="I145" i="19"/>
  <c r="H145" i="19"/>
  <c r="G145" i="19"/>
  <c r="F145" i="19"/>
  <c r="T145" i="19" s="1"/>
  <c r="E145" i="19"/>
  <c r="S145" i="19" s="1"/>
  <c r="D145" i="19"/>
  <c r="X144" i="19"/>
  <c r="W144" i="19"/>
  <c r="V144" i="19"/>
  <c r="R144" i="19"/>
  <c r="Q144" i="19"/>
  <c r="P144" i="19"/>
  <c r="O144" i="19"/>
  <c r="N144" i="19"/>
  <c r="M144" i="19"/>
  <c r="L144" i="19"/>
  <c r="K144" i="19"/>
  <c r="J144" i="19"/>
  <c r="I144" i="19"/>
  <c r="H144" i="19"/>
  <c r="G144" i="19"/>
  <c r="F144" i="19"/>
  <c r="T144" i="19" s="1"/>
  <c r="E144" i="19"/>
  <c r="S144" i="19" s="1"/>
  <c r="D144" i="19"/>
  <c r="X143" i="19"/>
  <c r="W143" i="19"/>
  <c r="V143" i="19"/>
  <c r="R143" i="19"/>
  <c r="Q143" i="19"/>
  <c r="P143" i="19"/>
  <c r="O143" i="19"/>
  <c r="N143" i="19"/>
  <c r="M143" i="19"/>
  <c r="L143" i="19"/>
  <c r="K143" i="19"/>
  <c r="J143" i="19"/>
  <c r="I143" i="19"/>
  <c r="H143" i="19"/>
  <c r="G143" i="19"/>
  <c r="F143" i="19"/>
  <c r="T143" i="19" s="1"/>
  <c r="E143" i="19"/>
  <c r="S143" i="19" s="1"/>
  <c r="D143" i="19"/>
  <c r="X142" i="19"/>
  <c r="W142" i="19"/>
  <c r="Y142" i="19" s="1"/>
  <c r="V142" i="19"/>
  <c r="R142" i="19"/>
  <c r="Q142" i="19"/>
  <c r="P142" i="19"/>
  <c r="O142" i="19"/>
  <c r="N142" i="19"/>
  <c r="M142" i="19"/>
  <c r="L142" i="19"/>
  <c r="K142" i="19"/>
  <c r="J142" i="19"/>
  <c r="I142" i="19"/>
  <c r="H142" i="19"/>
  <c r="G142" i="19"/>
  <c r="F142" i="19"/>
  <c r="T142" i="19" s="1"/>
  <c r="E142" i="19"/>
  <c r="S142" i="19" s="1"/>
  <c r="D142" i="19"/>
  <c r="X141" i="19"/>
  <c r="W141" i="19"/>
  <c r="V141" i="19"/>
  <c r="R141" i="19"/>
  <c r="Q141" i="19"/>
  <c r="P141" i="19"/>
  <c r="O141" i="19"/>
  <c r="N141" i="19"/>
  <c r="M141" i="19"/>
  <c r="L141" i="19"/>
  <c r="K141" i="19"/>
  <c r="J141" i="19"/>
  <c r="I141" i="19"/>
  <c r="H141" i="19"/>
  <c r="G141" i="19"/>
  <c r="F141" i="19"/>
  <c r="T141" i="19" s="1"/>
  <c r="E141" i="19"/>
  <c r="S141" i="19" s="1"/>
  <c r="D141" i="19"/>
  <c r="X140" i="19"/>
  <c r="W140" i="19"/>
  <c r="V140" i="19"/>
  <c r="R140" i="19"/>
  <c r="Q140" i="19"/>
  <c r="P140" i="19"/>
  <c r="O140" i="19"/>
  <c r="N140" i="19"/>
  <c r="M140" i="19"/>
  <c r="L140" i="19"/>
  <c r="K140" i="19"/>
  <c r="J140" i="19"/>
  <c r="I140" i="19"/>
  <c r="H140" i="19"/>
  <c r="G140" i="19"/>
  <c r="F140" i="19"/>
  <c r="T140" i="19" s="1"/>
  <c r="E140" i="19"/>
  <c r="S140" i="19" s="1"/>
  <c r="D140" i="19"/>
  <c r="X139" i="19"/>
  <c r="W139" i="19"/>
  <c r="V139" i="19"/>
  <c r="R139" i="19"/>
  <c r="Q139" i="19"/>
  <c r="P139" i="19"/>
  <c r="O139" i="19"/>
  <c r="N139" i="19"/>
  <c r="M139" i="19"/>
  <c r="L139" i="19"/>
  <c r="K139" i="19"/>
  <c r="J139" i="19"/>
  <c r="I139" i="19"/>
  <c r="H139" i="19"/>
  <c r="G139" i="19"/>
  <c r="F139" i="19"/>
  <c r="T139" i="19" s="1"/>
  <c r="E139" i="19"/>
  <c r="S139" i="19" s="1"/>
  <c r="D139" i="19"/>
  <c r="X138" i="19"/>
  <c r="W138" i="19"/>
  <c r="V138" i="19"/>
  <c r="R138" i="19"/>
  <c r="Q138" i="19"/>
  <c r="P138" i="19"/>
  <c r="O138" i="19"/>
  <c r="N138" i="19"/>
  <c r="M138" i="19"/>
  <c r="L138" i="19"/>
  <c r="K138" i="19"/>
  <c r="J138" i="19"/>
  <c r="I138" i="19"/>
  <c r="H138" i="19"/>
  <c r="G138" i="19"/>
  <c r="F138" i="19"/>
  <c r="T138" i="19" s="1"/>
  <c r="E138" i="19"/>
  <c r="S138" i="19" s="1"/>
  <c r="D138" i="19"/>
  <c r="X137" i="19"/>
  <c r="W137" i="19"/>
  <c r="V137" i="19"/>
  <c r="R137" i="19"/>
  <c r="Q137" i="19"/>
  <c r="P137" i="19"/>
  <c r="O137" i="19"/>
  <c r="N137" i="19"/>
  <c r="M137" i="19"/>
  <c r="L137" i="19"/>
  <c r="K137" i="19"/>
  <c r="J137" i="19"/>
  <c r="I137" i="19"/>
  <c r="H137" i="19"/>
  <c r="G137" i="19"/>
  <c r="F137" i="19"/>
  <c r="T137" i="19" s="1"/>
  <c r="E137" i="19"/>
  <c r="S137" i="19" s="1"/>
  <c r="D137" i="19"/>
  <c r="X136" i="19"/>
  <c r="W136" i="19"/>
  <c r="V136" i="19"/>
  <c r="R136" i="19"/>
  <c r="Q136" i="19"/>
  <c r="P136" i="19"/>
  <c r="O136" i="19"/>
  <c r="N136" i="19"/>
  <c r="M136" i="19"/>
  <c r="L136" i="19"/>
  <c r="K136" i="19"/>
  <c r="J136" i="19"/>
  <c r="I136" i="19"/>
  <c r="H136" i="19"/>
  <c r="G136" i="19"/>
  <c r="F136" i="19"/>
  <c r="T136" i="19" s="1"/>
  <c r="E136" i="19"/>
  <c r="S136" i="19" s="1"/>
  <c r="D136" i="19"/>
  <c r="X135" i="19"/>
  <c r="W135" i="19"/>
  <c r="V135" i="19"/>
  <c r="R135" i="19"/>
  <c r="Q135" i="19"/>
  <c r="P135" i="19"/>
  <c r="O135" i="19"/>
  <c r="N135" i="19"/>
  <c r="M135" i="19"/>
  <c r="L135" i="19"/>
  <c r="K135" i="19"/>
  <c r="J135" i="19"/>
  <c r="I135" i="19"/>
  <c r="H135" i="19"/>
  <c r="G135" i="19"/>
  <c r="F135" i="19"/>
  <c r="T135" i="19" s="1"/>
  <c r="E135" i="19"/>
  <c r="S135" i="19" s="1"/>
  <c r="D135" i="19"/>
  <c r="X134" i="19"/>
  <c r="W134" i="19"/>
  <c r="V134" i="19"/>
  <c r="R134" i="19"/>
  <c r="Q134" i="19"/>
  <c r="P134" i="19"/>
  <c r="O134" i="19"/>
  <c r="N134" i="19"/>
  <c r="M134" i="19"/>
  <c r="L134" i="19"/>
  <c r="K134" i="19"/>
  <c r="J134" i="19"/>
  <c r="I134" i="19"/>
  <c r="H134" i="19"/>
  <c r="G134" i="19"/>
  <c r="F134" i="19"/>
  <c r="T134" i="19" s="1"/>
  <c r="E134" i="19"/>
  <c r="S134" i="19" s="1"/>
  <c r="D134" i="19"/>
  <c r="X133" i="19"/>
  <c r="W133" i="19"/>
  <c r="V133" i="19"/>
  <c r="R133" i="19"/>
  <c r="Q133" i="19"/>
  <c r="P133" i="19"/>
  <c r="O133" i="19"/>
  <c r="N133" i="19"/>
  <c r="M133" i="19"/>
  <c r="L133" i="19"/>
  <c r="K133" i="19"/>
  <c r="J133" i="19"/>
  <c r="I133" i="19"/>
  <c r="H133" i="19"/>
  <c r="G133" i="19"/>
  <c r="F133" i="19"/>
  <c r="T133" i="19" s="1"/>
  <c r="E133" i="19"/>
  <c r="S133" i="19" s="1"/>
  <c r="D133" i="19"/>
  <c r="X132" i="19"/>
  <c r="W132" i="19"/>
  <c r="V132" i="19"/>
  <c r="R132" i="19"/>
  <c r="Q132" i="19"/>
  <c r="P132" i="19"/>
  <c r="O132" i="19"/>
  <c r="N132" i="19"/>
  <c r="M132" i="19"/>
  <c r="L132" i="19"/>
  <c r="K132" i="19"/>
  <c r="J132" i="19"/>
  <c r="I132" i="19"/>
  <c r="H132" i="19"/>
  <c r="G132" i="19"/>
  <c r="F132" i="19"/>
  <c r="T132" i="19" s="1"/>
  <c r="E132" i="19"/>
  <c r="S132" i="19" s="1"/>
  <c r="D132" i="19"/>
  <c r="X131" i="19"/>
  <c r="W131" i="19"/>
  <c r="V131" i="19"/>
  <c r="T131" i="19"/>
  <c r="R131" i="19"/>
  <c r="Q131" i="19"/>
  <c r="P131" i="19"/>
  <c r="O131" i="19"/>
  <c r="N131" i="19"/>
  <c r="M131" i="19"/>
  <c r="L131" i="19"/>
  <c r="K131" i="19"/>
  <c r="J131" i="19"/>
  <c r="I131" i="19"/>
  <c r="H131" i="19"/>
  <c r="G131" i="19"/>
  <c r="F131" i="19"/>
  <c r="E131" i="19"/>
  <c r="S131" i="19" s="1"/>
  <c r="U131" i="19" s="1"/>
  <c r="D131" i="19"/>
  <c r="X130" i="19"/>
  <c r="W130" i="19"/>
  <c r="V130" i="19"/>
  <c r="R130" i="19"/>
  <c r="Q130" i="19"/>
  <c r="P130" i="19"/>
  <c r="O130" i="19"/>
  <c r="N130" i="19"/>
  <c r="M130" i="19"/>
  <c r="L130" i="19"/>
  <c r="K130" i="19"/>
  <c r="J130" i="19"/>
  <c r="I130" i="19"/>
  <c r="H130" i="19"/>
  <c r="G130" i="19"/>
  <c r="F130" i="19"/>
  <c r="T130" i="19" s="1"/>
  <c r="E130" i="19"/>
  <c r="S130" i="19" s="1"/>
  <c r="U130" i="19" s="1"/>
  <c r="D130" i="19"/>
  <c r="X129" i="19"/>
  <c r="W129" i="19"/>
  <c r="V129" i="19"/>
  <c r="Y129" i="19" s="1"/>
  <c r="R129" i="19"/>
  <c r="Q129" i="19"/>
  <c r="P129" i="19"/>
  <c r="O129" i="19"/>
  <c r="N129" i="19"/>
  <c r="M129" i="19"/>
  <c r="L129" i="19"/>
  <c r="K129" i="19"/>
  <c r="J129" i="19"/>
  <c r="I129" i="19"/>
  <c r="H129" i="19"/>
  <c r="G129" i="19"/>
  <c r="F129" i="19"/>
  <c r="T129" i="19" s="1"/>
  <c r="E129" i="19"/>
  <c r="S129" i="19" s="1"/>
  <c r="D129" i="19"/>
  <c r="X128" i="19"/>
  <c r="W128" i="19"/>
  <c r="V128" i="19"/>
  <c r="R128" i="19"/>
  <c r="Q128" i="19"/>
  <c r="P128" i="19"/>
  <c r="O128" i="19"/>
  <c r="N128" i="19"/>
  <c r="M128" i="19"/>
  <c r="L128" i="19"/>
  <c r="K128" i="19"/>
  <c r="J128" i="19"/>
  <c r="I128" i="19"/>
  <c r="H128" i="19"/>
  <c r="G128" i="19"/>
  <c r="F128" i="19"/>
  <c r="T128" i="19" s="1"/>
  <c r="E128" i="19"/>
  <c r="S128" i="19" s="1"/>
  <c r="D128" i="19"/>
  <c r="X127" i="19"/>
  <c r="W127" i="19"/>
  <c r="V127" i="19"/>
  <c r="R127" i="19"/>
  <c r="Q127" i="19"/>
  <c r="P127" i="19"/>
  <c r="O127" i="19"/>
  <c r="N127" i="19"/>
  <c r="M127" i="19"/>
  <c r="L127" i="19"/>
  <c r="K127" i="19"/>
  <c r="J127" i="19"/>
  <c r="I127" i="19"/>
  <c r="H127" i="19"/>
  <c r="G127" i="19"/>
  <c r="F127" i="19"/>
  <c r="T127" i="19" s="1"/>
  <c r="E127" i="19"/>
  <c r="S127" i="19" s="1"/>
  <c r="D127" i="19"/>
  <c r="X126" i="19"/>
  <c r="W126" i="19"/>
  <c r="V126" i="19"/>
  <c r="R126" i="19"/>
  <c r="Q126" i="19"/>
  <c r="P126" i="19"/>
  <c r="O126" i="19"/>
  <c r="N126" i="19"/>
  <c r="M126" i="19"/>
  <c r="L126" i="19"/>
  <c r="K126" i="19"/>
  <c r="J126" i="19"/>
  <c r="I126" i="19"/>
  <c r="H126" i="19"/>
  <c r="G126" i="19"/>
  <c r="F126" i="19"/>
  <c r="T126" i="19" s="1"/>
  <c r="E126" i="19"/>
  <c r="S126" i="19" s="1"/>
  <c r="D126" i="19"/>
  <c r="X125" i="19"/>
  <c r="W125" i="19"/>
  <c r="V125" i="19"/>
  <c r="R125" i="19"/>
  <c r="Q125" i="19"/>
  <c r="P125" i="19"/>
  <c r="O125" i="19"/>
  <c r="N125" i="19"/>
  <c r="M125" i="19"/>
  <c r="L125" i="19"/>
  <c r="K125" i="19"/>
  <c r="J125" i="19"/>
  <c r="I125" i="19"/>
  <c r="H125" i="19"/>
  <c r="G125" i="19"/>
  <c r="F125" i="19"/>
  <c r="T125" i="19" s="1"/>
  <c r="E125" i="19"/>
  <c r="S125" i="19" s="1"/>
  <c r="D125" i="19"/>
  <c r="X124" i="19"/>
  <c r="W124" i="19"/>
  <c r="V124" i="19"/>
  <c r="R124" i="19"/>
  <c r="Q124" i="19"/>
  <c r="P124" i="19"/>
  <c r="O124" i="19"/>
  <c r="N124" i="19"/>
  <c r="M124" i="19"/>
  <c r="L124" i="19"/>
  <c r="K124" i="19"/>
  <c r="J124" i="19"/>
  <c r="I124" i="19"/>
  <c r="H124" i="19"/>
  <c r="G124" i="19"/>
  <c r="F124" i="19"/>
  <c r="T124" i="19" s="1"/>
  <c r="E124" i="19"/>
  <c r="S124" i="19" s="1"/>
  <c r="D124" i="19"/>
  <c r="X123" i="19"/>
  <c r="W123" i="19"/>
  <c r="V123" i="19"/>
  <c r="R123" i="19"/>
  <c r="Q123" i="19"/>
  <c r="P123" i="19"/>
  <c r="O123" i="19"/>
  <c r="N123" i="19"/>
  <c r="M123" i="19"/>
  <c r="L123" i="19"/>
  <c r="K123" i="19"/>
  <c r="J123" i="19"/>
  <c r="I123" i="19"/>
  <c r="H123" i="19"/>
  <c r="G123" i="19"/>
  <c r="F123" i="19"/>
  <c r="T123" i="19" s="1"/>
  <c r="E123" i="19"/>
  <c r="S123" i="19" s="1"/>
  <c r="D123" i="19"/>
  <c r="X122" i="19"/>
  <c r="W122" i="19"/>
  <c r="V122" i="19"/>
  <c r="R122" i="19"/>
  <c r="Q122" i="19"/>
  <c r="P122" i="19"/>
  <c r="O122" i="19"/>
  <c r="N122" i="19"/>
  <c r="M122" i="19"/>
  <c r="L122" i="19"/>
  <c r="K122" i="19"/>
  <c r="J122" i="19"/>
  <c r="I122" i="19"/>
  <c r="H122" i="19"/>
  <c r="G122" i="19"/>
  <c r="F122" i="19"/>
  <c r="T122" i="19" s="1"/>
  <c r="E122" i="19"/>
  <c r="S122" i="19" s="1"/>
  <c r="D122" i="19"/>
  <c r="X121" i="19"/>
  <c r="W121" i="19"/>
  <c r="V121" i="19"/>
  <c r="R121" i="19"/>
  <c r="Q121" i="19"/>
  <c r="P121" i="19"/>
  <c r="O121" i="19"/>
  <c r="N121" i="19"/>
  <c r="M121" i="19"/>
  <c r="L121" i="19"/>
  <c r="K121" i="19"/>
  <c r="J121" i="19"/>
  <c r="I121" i="19"/>
  <c r="H121" i="19"/>
  <c r="G121" i="19"/>
  <c r="F121" i="19"/>
  <c r="T121" i="19" s="1"/>
  <c r="E121" i="19"/>
  <c r="S121" i="19" s="1"/>
  <c r="D121" i="19"/>
  <c r="X120" i="19"/>
  <c r="W120" i="19"/>
  <c r="V120" i="19"/>
  <c r="R120" i="19"/>
  <c r="Q120" i="19"/>
  <c r="P120" i="19"/>
  <c r="O120" i="19"/>
  <c r="N120" i="19"/>
  <c r="M120" i="19"/>
  <c r="L120" i="19"/>
  <c r="K120" i="19"/>
  <c r="J120" i="19"/>
  <c r="I120" i="19"/>
  <c r="H120" i="19"/>
  <c r="G120" i="19"/>
  <c r="F120" i="19"/>
  <c r="T120" i="19" s="1"/>
  <c r="E120" i="19"/>
  <c r="S120" i="19" s="1"/>
  <c r="D120" i="19"/>
  <c r="X119" i="19"/>
  <c r="W119" i="19"/>
  <c r="V119" i="19"/>
  <c r="R119" i="19"/>
  <c r="Q119" i="19"/>
  <c r="P119" i="19"/>
  <c r="O119" i="19"/>
  <c r="N119" i="19"/>
  <c r="M119" i="19"/>
  <c r="L119" i="19"/>
  <c r="K119" i="19"/>
  <c r="J119" i="19"/>
  <c r="I119" i="19"/>
  <c r="H119" i="19"/>
  <c r="G119" i="19"/>
  <c r="F119" i="19"/>
  <c r="T119" i="19" s="1"/>
  <c r="E119" i="19"/>
  <c r="S119" i="19" s="1"/>
  <c r="D119" i="19"/>
  <c r="X118" i="19"/>
  <c r="W118" i="19"/>
  <c r="V118" i="19"/>
  <c r="R118" i="19"/>
  <c r="Q118" i="19"/>
  <c r="P118" i="19"/>
  <c r="O118" i="19"/>
  <c r="N118" i="19"/>
  <c r="M118" i="19"/>
  <c r="L118" i="19"/>
  <c r="K118" i="19"/>
  <c r="J118" i="19"/>
  <c r="I118" i="19"/>
  <c r="H118" i="19"/>
  <c r="G118" i="19"/>
  <c r="F118" i="19"/>
  <c r="T118" i="19" s="1"/>
  <c r="E118" i="19"/>
  <c r="S118" i="19" s="1"/>
  <c r="D118" i="19"/>
  <c r="X117" i="19"/>
  <c r="W117" i="19"/>
  <c r="V117" i="19"/>
  <c r="R117" i="19"/>
  <c r="Q117" i="19"/>
  <c r="P117" i="19"/>
  <c r="O117" i="19"/>
  <c r="N117" i="19"/>
  <c r="M117" i="19"/>
  <c r="L117" i="19"/>
  <c r="K117" i="19"/>
  <c r="J117" i="19"/>
  <c r="I117" i="19"/>
  <c r="H117" i="19"/>
  <c r="G117" i="19"/>
  <c r="F117" i="19"/>
  <c r="T117" i="19" s="1"/>
  <c r="E117" i="19"/>
  <c r="S117" i="19" s="1"/>
  <c r="D117" i="19"/>
  <c r="X116" i="19"/>
  <c r="W116" i="19"/>
  <c r="V116" i="19"/>
  <c r="R116" i="19"/>
  <c r="Q116" i="19"/>
  <c r="P116" i="19"/>
  <c r="O116" i="19"/>
  <c r="N116" i="19"/>
  <c r="M116" i="19"/>
  <c r="L116" i="19"/>
  <c r="K116" i="19"/>
  <c r="J116" i="19"/>
  <c r="I116" i="19"/>
  <c r="H116" i="19"/>
  <c r="G116" i="19"/>
  <c r="F116" i="19"/>
  <c r="T116" i="19" s="1"/>
  <c r="E116" i="19"/>
  <c r="S116" i="19" s="1"/>
  <c r="D116" i="19"/>
  <c r="X115" i="19"/>
  <c r="W115" i="19"/>
  <c r="V115" i="19"/>
  <c r="R115" i="19"/>
  <c r="Q115" i="19"/>
  <c r="P115" i="19"/>
  <c r="O115" i="19"/>
  <c r="N115" i="19"/>
  <c r="M115" i="19"/>
  <c r="L115" i="19"/>
  <c r="K115" i="19"/>
  <c r="J115" i="19"/>
  <c r="I115" i="19"/>
  <c r="H115" i="19"/>
  <c r="G115" i="19"/>
  <c r="F115" i="19"/>
  <c r="T115" i="19" s="1"/>
  <c r="E115" i="19"/>
  <c r="S115" i="19" s="1"/>
  <c r="D115" i="19"/>
  <c r="X114" i="19"/>
  <c r="W114" i="19"/>
  <c r="V114" i="19"/>
  <c r="R114" i="19"/>
  <c r="Q114" i="19"/>
  <c r="P114" i="19"/>
  <c r="O114" i="19"/>
  <c r="N114" i="19"/>
  <c r="M114" i="19"/>
  <c r="L114" i="19"/>
  <c r="K114" i="19"/>
  <c r="J114" i="19"/>
  <c r="I114" i="19"/>
  <c r="H114" i="19"/>
  <c r="G114" i="19"/>
  <c r="F114" i="19"/>
  <c r="T114" i="19" s="1"/>
  <c r="E114" i="19"/>
  <c r="S114" i="19" s="1"/>
  <c r="D114" i="19"/>
  <c r="X113" i="19"/>
  <c r="W113" i="19"/>
  <c r="V113" i="19"/>
  <c r="R113" i="19"/>
  <c r="Q113" i="19"/>
  <c r="P113" i="19"/>
  <c r="O113" i="19"/>
  <c r="N113" i="19"/>
  <c r="M113" i="19"/>
  <c r="L113" i="19"/>
  <c r="K113" i="19"/>
  <c r="J113" i="19"/>
  <c r="I113" i="19"/>
  <c r="H113" i="19"/>
  <c r="G113" i="19"/>
  <c r="F113" i="19"/>
  <c r="T113" i="19" s="1"/>
  <c r="E113" i="19"/>
  <c r="S113" i="19" s="1"/>
  <c r="D113" i="19"/>
  <c r="X112" i="19"/>
  <c r="W112" i="19"/>
  <c r="V112" i="19"/>
  <c r="R112" i="19"/>
  <c r="Q112" i="19"/>
  <c r="P112" i="19"/>
  <c r="O112" i="19"/>
  <c r="N112" i="19"/>
  <c r="M112" i="19"/>
  <c r="L112" i="19"/>
  <c r="K112" i="19"/>
  <c r="J112" i="19"/>
  <c r="I112" i="19"/>
  <c r="H112" i="19"/>
  <c r="G112" i="19"/>
  <c r="F112" i="19"/>
  <c r="T112" i="19" s="1"/>
  <c r="E112" i="19"/>
  <c r="S112" i="19" s="1"/>
  <c r="D112" i="19"/>
  <c r="X111" i="19"/>
  <c r="W111" i="19"/>
  <c r="V111" i="19"/>
  <c r="R111" i="19"/>
  <c r="Q111" i="19"/>
  <c r="P111" i="19"/>
  <c r="O111" i="19"/>
  <c r="N111" i="19"/>
  <c r="M111" i="19"/>
  <c r="L111" i="19"/>
  <c r="K111" i="19"/>
  <c r="J111" i="19"/>
  <c r="I111" i="19"/>
  <c r="H111" i="19"/>
  <c r="G111" i="19"/>
  <c r="F111" i="19"/>
  <c r="T111" i="19" s="1"/>
  <c r="E111" i="19"/>
  <c r="S111" i="19" s="1"/>
  <c r="D111" i="19"/>
  <c r="X110" i="19"/>
  <c r="W110" i="19"/>
  <c r="V110" i="19"/>
  <c r="R110" i="19"/>
  <c r="Q110" i="19"/>
  <c r="P110" i="19"/>
  <c r="O110" i="19"/>
  <c r="N110" i="19"/>
  <c r="M110" i="19"/>
  <c r="L110" i="19"/>
  <c r="K110" i="19"/>
  <c r="J110" i="19"/>
  <c r="I110" i="19"/>
  <c r="H110" i="19"/>
  <c r="G110" i="19"/>
  <c r="F110" i="19"/>
  <c r="T110" i="19" s="1"/>
  <c r="E110" i="19"/>
  <c r="S110" i="19" s="1"/>
  <c r="D110" i="19"/>
  <c r="X109" i="19"/>
  <c r="W109" i="19"/>
  <c r="V109" i="19"/>
  <c r="R109" i="19"/>
  <c r="Q109" i="19"/>
  <c r="P109" i="19"/>
  <c r="O109" i="19"/>
  <c r="N109" i="19"/>
  <c r="M109" i="19"/>
  <c r="L109" i="19"/>
  <c r="K109" i="19"/>
  <c r="J109" i="19"/>
  <c r="I109" i="19"/>
  <c r="H109" i="19"/>
  <c r="G109" i="19"/>
  <c r="F109" i="19"/>
  <c r="T109" i="19" s="1"/>
  <c r="E109" i="19"/>
  <c r="S109" i="19" s="1"/>
  <c r="D109" i="19"/>
  <c r="X108" i="19"/>
  <c r="W108" i="19"/>
  <c r="V108" i="19"/>
  <c r="R108" i="19"/>
  <c r="Q108" i="19"/>
  <c r="P108" i="19"/>
  <c r="O108" i="19"/>
  <c r="N108" i="19"/>
  <c r="M108" i="19"/>
  <c r="L108" i="19"/>
  <c r="K108" i="19"/>
  <c r="J108" i="19"/>
  <c r="I108" i="19"/>
  <c r="H108" i="19"/>
  <c r="G108" i="19"/>
  <c r="F108" i="19"/>
  <c r="T108" i="19" s="1"/>
  <c r="E108" i="19"/>
  <c r="S108" i="19" s="1"/>
  <c r="D108" i="19"/>
  <c r="X107" i="19"/>
  <c r="W107" i="19"/>
  <c r="V107" i="19"/>
  <c r="R107" i="19"/>
  <c r="Q107" i="19"/>
  <c r="P107" i="19"/>
  <c r="O107" i="19"/>
  <c r="N107" i="19"/>
  <c r="M107" i="19"/>
  <c r="L107" i="19"/>
  <c r="K107" i="19"/>
  <c r="J107" i="19"/>
  <c r="I107" i="19"/>
  <c r="H107" i="19"/>
  <c r="G107" i="19"/>
  <c r="F107" i="19"/>
  <c r="T107" i="19" s="1"/>
  <c r="E107" i="19"/>
  <c r="S107" i="19" s="1"/>
  <c r="D107" i="19"/>
  <c r="X106" i="19"/>
  <c r="W106" i="19"/>
  <c r="V106" i="19"/>
  <c r="R106" i="19"/>
  <c r="Q106" i="19"/>
  <c r="P106" i="19"/>
  <c r="O106" i="19"/>
  <c r="N106" i="19"/>
  <c r="M106" i="19"/>
  <c r="L106" i="19"/>
  <c r="K106" i="19"/>
  <c r="J106" i="19"/>
  <c r="I106" i="19"/>
  <c r="H106" i="19"/>
  <c r="G106" i="19"/>
  <c r="F106" i="19"/>
  <c r="T106" i="19" s="1"/>
  <c r="E106" i="19"/>
  <c r="S106" i="19" s="1"/>
  <c r="D106" i="19"/>
  <c r="X105" i="19"/>
  <c r="W105" i="19"/>
  <c r="V105" i="19"/>
  <c r="R105" i="19"/>
  <c r="Q105" i="19"/>
  <c r="P105" i="19"/>
  <c r="O105" i="19"/>
  <c r="N105" i="19"/>
  <c r="M105" i="19"/>
  <c r="L105" i="19"/>
  <c r="K105" i="19"/>
  <c r="J105" i="19"/>
  <c r="I105" i="19"/>
  <c r="H105" i="19"/>
  <c r="G105" i="19"/>
  <c r="F105" i="19"/>
  <c r="T105" i="19" s="1"/>
  <c r="E105" i="19"/>
  <c r="S105" i="19" s="1"/>
  <c r="D105" i="19"/>
  <c r="X104" i="19"/>
  <c r="W104" i="19"/>
  <c r="V104" i="19"/>
  <c r="R104" i="19"/>
  <c r="Q104" i="19"/>
  <c r="P104" i="19"/>
  <c r="O104" i="19"/>
  <c r="N104" i="19"/>
  <c r="M104" i="19"/>
  <c r="L104" i="19"/>
  <c r="K104" i="19"/>
  <c r="J104" i="19"/>
  <c r="I104" i="19"/>
  <c r="H104" i="19"/>
  <c r="G104" i="19"/>
  <c r="F104" i="19"/>
  <c r="T104" i="19" s="1"/>
  <c r="E104" i="19"/>
  <c r="S104" i="19" s="1"/>
  <c r="D104" i="19"/>
  <c r="X103" i="19"/>
  <c r="W103" i="19"/>
  <c r="V103" i="19"/>
  <c r="R103" i="19"/>
  <c r="Q103" i="19"/>
  <c r="P103" i="19"/>
  <c r="O103" i="19"/>
  <c r="N103" i="19"/>
  <c r="M103" i="19"/>
  <c r="L103" i="19"/>
  <c r="K103" i="19"/>
  <c r="J103" i="19"/>
  <c r="I103" i="19"/>
  <c r="H103" i="19"/>
  <c r="G103" i="19"/>
  <c r="F103" i="19"/>
  <c r="T103" i="19" s="1"/>
  <c r="E103" i="19"/>
  <c r="S103" i="19" s="1"/>
  <c r="D103" i="19"/>
  <c r="X102" i="19"/>
  <c r="W102" i="19"/>
  <c r="V102" i="19"/>
  <c r="R102" i="19"/>
  <c r="Q102" i="19"/>
  <c r="P102" i="19"/>
  <c r="O102" i="19"/>
  <c r="N102" i="19"/>
  <c r="M102" i="19"/>
  <c r="L102" i="19"/>
  <c r="K102" i="19"/>
  <c r="J102" i="19"/>
  <c r="I102" i="19"/>
  <c r="H102" i="19"/>
  <c r="G102" i="19"/>
  <c r="F102" i="19"/>
  <c r="T102" i="19" s="1"/>
  <c r="E102" i="19"/>
  <c r="S102" i="19" s="1"/>
  <c r="D102" i="19"/>
  <c r="X101" i="19"/>
  <c r="W101" i="19"/>
  <c r="V101" i="19"/>
  <c r="R101" i="19"/>
  <c r="Q101" i="19"/>
  <c r="P101" i="19"/>
  <c r="O101" i="19"/>
  <c r="N101" i="19"/>
  <c r="M101" i="19"/>
  <c r="L101" i="19"/>
  <c r="K101" i="19"/>
  <c r="J101" i="19"/>
  <c r="I101" i="19"/>
  <c r="H101" i="19"/>
  <c r="G101" i="19"/>
  <c r="F101" i="19"/>
  <c r="T101" i="19" s="1"/>
  <c r="E101" i="19"/>
  <c r="S101" i="19" s="1"/>
  <c r="D101" i="19"/>
  <c r="X100" i="19"/>
  <c r="W100" i="19"/>
  <c r="V100" i="19"/>
  <c r="R100" i="19"/>
  <c r="Q100" i="19"/>
  <c r="P100" i="19"/>
  <c r="O100" i="19"/>
  <c r="N100" i="19"/>
  <c r="M100" i="19"/>
  <c r="L100" i="19"/>
  <c r="K100" i="19"/>
  <c r="J100" i="19"/>
  <c r="I100" i="19"/>
  <c r="H100" i="19"/>
  <c r="G100" i="19"/>
  <c r="F100" i="19"/>
  <c r="T100" i="19" s="1"/>
  <c r="E100" i="19"/>
  <c r="S100" i="19" s="1"/>
  <c r="D100" i="19"/>
  <c r="X99" i="19"/>
  <c r="W99" i="19"/>
  <c r="V99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F99" i="19"/>
  <c r="T99" i="19" s="1"/>
  <c r="E99" i="19"/>
  <c r="S99" i="19" s="1"/>
  <c r="D99" i="19"/>
  <c r="X98" i="19"/>
  <c r="W98" i="19"/>
  <c r="V98" i="19"/>
  <c r="R98" i="19"/>
  <c r="Q98" i="19"/>
  <c r="P98" i="19"/>
  <c r="O98" i="19"/>
  <c r="N98" i="19"/>
  <c r="M98" i="19"/>
  <c r="L98" i="19"/>
  <c r="K98" i="19"/>
  <c r="J98" i="19"/>
  <c r="I98" i="19"/>
  <c r="H98" i="19"/>
  <c r="G98" i="19"/>
  <c r="F98" i="19"/>
  <c r="T98" i="19" s="1"/>
  <c r="E98" i="19"/>
  <c r="S98" i="19" s="1"/>
  <c r="D98" i="19"/>
  <c r="X97" i="19"/>
  <c r="W97" i="19"/>
  <c r="V97" i="19"/>
  <c r="R97" i="19"/>
  <c r="Q97" i="19"/>
  <c r="P97" i="19"/>
  <c r="O97" i="19"/>
  <c r="N97" i="19"/>
  <c r="M97" i="19"/>
  <c r="L97" i="19"/>
  <c r="K97" i="19"/>
  <c r="J97" i="19"/>
  <c r="I97" i="19"/>
  <c r="H97" i="19"/>
  <c r="G97" i="19"/>
  <c r="F97" i="19"/>
  <c r="T97" i="19" s="1"/>
  <c r="E97" i="19"/>
  <c r="S97" i="19" s="1"/>
  <c r="D97" i="19"/>
  <c r="X96" i="19"/>
  <c r="W96" i="19"/>
  <c r="V96" i="19"/>
  <c r="R96" i="19"/>
  <c r="Q96" i="19"/>
  <c r="P96" i="19"/>
  <c r="O96" i="19"/>
  <c r="N96" i="19"/>
  <c r="M96" i="19"/>
  <c r="L96" i="19"/>
  <c r="K96" i="19"/>
  <c r="J96" i="19"/>
  <c r="I96" i="19"/>
  <c r="H96" i="19"/>
  <c r="G96" i="19"/>
  <c r="F96" i="19"/>
  <c r="T96" i="19" s="1"/>
  <c r="E96" i="19"/>
  <c r="S96" i="19" s="1"/>
  <c r="D96" i="19"/>
  <c r="X95" i="19"/>
  <c r="W95" i="19"/>
  <c r="V95" i="19"/>
  <c r="R95" i="19"/>
  <c r="Q95" i="19"/>
  <c r="P95" i="19"/>
  <c r="O95" i="19"/>
  <c r="N95" i="19"/>
  <c r="M95" i="19"/>
  <c r="L95" i="19"/>
  <c r="K95" i="19"/>
  <c r="J95" i="19"/>
  <c r="I95" i="19"/>
  <c r="H95" i="19"/>
  <c r="G95" i="19"/>
  <c r="F95" i="19"/>
  <c r="T95" i="19" s="1"/>
  <c r="E95" i="19"/>
  <c r="S95" i="19" s="1"/>
  <c r="D95" i="19"/>
  <c r="X94" i="19"/>
  <c r="W94" i="19"/>
  <c r="V94" i="19"/>
  <c r="R94" i="19"/>
  <c r="Q94" i="19"/>
  <c r="P94" i="19"/>
  <c r="O94" i="19"/>
  <c r="N94" i="19"/>
  <c r="M94" i="19"/>
  <c r="L94" i="19"/>
  <c r="K94" i="19"/>
  <c r="J94" i="19"/>
  <c r="I94" i="19"/>
  <c r="H94" i="19"/>
  <c r="G94" i="19"/>
  <c r="F94" i="19"/>
  <c r="T94" i="19" s="1"/>
  <c r="E94" i="19"/>
  <c r="S94" i="19" s="1"/>
  <c r="D94" i="19"/>
  <c r="X93" i="19"/>
  <c r="W93" i="19"/>
  <c r="V93" i="19"/>
  <c r="R93" i="19"/>
  <c r="Q93" i="19"/>
  <c r="P93" i="19"/>
  <c r="O93" i="19"/>
  <c r="N93" i="19"/>
  <c r="M93" i="19"/>
  <c r="L93" i="19"/>
  <c r="K93" i="19"/>
  <c r="J93" i="19"/>
  <c r="I93" i="19"/>
  <c r="H93" i="19"/>
  <c r="G93" i="19"/>
  <c r="F93" i="19"/>
  <c r="T93" i="19" s="1"/>
  <c r="E93" i="19"/>
  <c r="S93" i="19" s="1"/>
  <c r="D93" i="19"/>
  <c r="X92" i="19"/>
  <c r="W92" i="19"/>
  <c r="V92" i="19"/>
  <c r="R92" i="19"/>
  <c r="Q92" i="19"/>
  <c r="P92" i="19"/>
  <c r="O92" i="19"/>
  <c r="N92" i="19"/>
  <c r="M92" i="19"/>
  <c r="L92" i="19"/>
  <c r="K92" i="19"/>
  <c r="J92" i="19"/>
  <c r="I92" i="19"/>
  <c r="H92" i="19"/>
  <c r="G92" i="19"/>
  <c r="F92" i="19"/>
  <c r="T92" i="19" s="1"/>
  <c r="E92" i="19"/>
  <c r="S92" i="19" s="1"/>
  <c r="D92" i="19"/>
  <c r="X91" i="19"/>
  <c r="W91" i="19"/>
  <c r="V91" i="19"/>
  <c r="R91" i="19"/>
  <c r="Q91" i="19"/>
  <c r="P91" i="19"/>
  <c r="O91" i="19"/>
  <c r="N91" i="19"/>
  <c r="M91" i="19"/>
  <c r="L91" i="19"/>
  <c r="K91" i="19"/>
  <c r="J91" i="19"/>
  <c r="I91" i="19"/>
  <c r="H91" i="19"/>
  <c r="G91" i="19"/>
  <c r="F91" i="19"/>
  <c r="T91" i="19" s="1"/>
  <c r="E91" i="19"/>
  <c r="S91" i="19" s="1"/>
  <c r="D91" i="19"/>
  <c r="X90" i="19"/>
  <c r="W90" i="19"/>
  <c r="V90" i="19"/>
  <c r="R90" i="19"/>
  <c r="Q90" i="19"/>
  <c r="P90" i="19"/>
  <c r="O90" i="19"/>
  <c r="N90" i="19"/>
  <c r="M90" i="19"/>
  <c r="L90" i="19"/>
  <c r="K90" i="19"/>
  <c r="J90" i="19"/>
  <c r="I90" i="19"/>
  <c r="H90" i="19"/>
  <c r="G90" i="19"/>
  <c r="F90" i="19"/>
  <c r="T90" i="19" s="1"/>
  <c r="E90" i="19"/>
  <c r="S90" i="19" s="1"/>
  <c r="D90" i="19"/>
  <c r="X89" i="19"/>
  <c r="W89" i="19"/>
  <c r="V89" i="19"/>
  <c r="R89" i="19"/>
  <c r="Q89" i="19"/>
  <c r="P89" i="19"/>
  <c r="O89" i="19"/>
  <c r="N89" i="19"/>
  <c r="M89" i="19"/>
  <c r="L89" i="19"/>
  <c r="K89" i="19"/>
  <c r="J89" i="19"/>
  <c r="I89" i="19"/>
  <c r="H89" i="19"/>
  <c r="G89" i="19"/>
  <c r="F89" i="19"/>
  <c r="T89" i="19" s="1"/>
  <c r="E89" i="19"/>
  <c r="S89" i="19" s="1"/>
  <c r="D89" i="19"/>
  <c r="X88" i="19"/>
  <c r="W88" i="19"/>
  <c r="V88" i="19"/>
  <c r="R88" i="19"/>
  <c r="Q88" i="19"/>
  <c r="P88" i="19"/>
  <c r="O88" i="19"/>
  <c r="N88" i="19"/>
  <c r="M88" i="19"/>
  <c r="L88" i="19"/>
  <c r="K88" i="19"/>
  <c r="J88" i="19"/>
  <c r="I88" i="19"/>
  <c r="H88" i="19"/>
  <c r="G88" i="19"/>
  <c r="F88" i="19"/>
  <c r="T88" i="19" s="1"/>
  <c r="E88" i="19"/>
  <c r="S88" i="19" s="1"/>
  <c r="D88" i="19"/>
  <c r="X87" i="19"/>
  <c r="W87" i="19"/>
  <c r="V87" i="19"/>
  <c r="R87" i="19"/>
  <c r="Q87" i="19"/>
  <c r="P87" i="19"/>
  <c r="O87" i="19"/>
  <c r="N87" i="19"/>
  <c r="M87" i="19"/>
  <c r="L87" i="19"/>
  <c r="K87" i="19"/>
  <c r="J87" i="19"/>
  <c r="I87" i="19"/>
  <c r="H87" i="19"/>
  <c r="G87" i="19"/>
  <c r="F87" i="19"/>
  <c r="T87" i="19" s="1"/>
  <c r="E87" i="19"/>
  <c r="S87" i="19" s="1"/>
  <c r="D87" i="19"/>
  <c r="X86" i="19"/>
  <c r="W86" i="19"/>
  <c r="V86" i="19"/>
  <c r="R86" i="19"/>
  <c r="Q86" i="19"/>
  <c r="P86" i="19"/>
  <c r="O86" i="19"/>
  <c r="N86" i="19"/>
  <c r="M86" i="19"/>
  <c r="L86" i="19"/>
  <c r="K86" i="19"/>
  <c r="J86" i="19"/>
  <c r="I86" i="19"/>
  <c r="H86" i="19"/>
  <c r="G86" i="19"/>
  <c r="F86" i="19"/>
  <c r="T86" i="19" s="1"/>
  <c r="E86" i="19"/>
  <c r="S86" i="19" s="1"/>
  <c r="D86" i="19"/>
  <c r="X85" i="19"/>
  <c r="W85" i="19"/>
  <c r="V85" i="19"/>
  <c r="R85" i="19"/>
  <c r="Q85" i="19"/>
  <c r="P85" i="19"/>
  <c r="O85" i="19"/>
  <c r="N85" i="19"/>
  <c r="M85" i="19"/>
  <c r="L85" i="19"/>
  <c r="K85" i="19"/>
  <c r="J85" i="19"/>
  <c r="I85" i="19"/>
  <c r="H85" i="19"/>
  <c r="G85" i="19"/>
  <c r="F85" i="19"/>
  <c r="T85" i="19" s="1"/>
  <c r="E85" i="19"/>
  <c r="S85" i="19" s="1"/>
  <c r="D85" i="19"/>
  <c r="X84" i="19"/>
  <c r="W84" i="19"/>
  <c r="V84" i="19"/>
  <c r="R84" i="19"/>
  <c r="Q84" i="19"/>
  <c r="P84" i="19"/>
  <c r="O84" i="19"/>
  <c r="N84" i="19"/>
  <c r="M84" i="19"/>
  <c r="L84" i="19"/>
  <c r="K84" i="19"/>
  <c r="J84" i="19"/>
  <c r="I84" i="19"/>
  <c r="H84" i="19"/>
  <c r="G84" i="19"/>
  <c r="F84" i="19"/>
  <c r="T84" i="19" s="1"/>
  <c r="E84" i="19"/>
  <c r="S84" i="19" s="1"/>
  <c r="D84" i="19"/>
  <c r="X83" i="19"/>
  <c r="W83" i="19"/>
  <c r="V83" i="19"/>
  <c r="R83" i="19"/>
  <c r="Q83" i="19"/>
  <c r="P83" i="19"/>
  <c r="O83" i="19"/>
  <c r="N83" i="19"/>
  <c r="M83" i="19"/>
  <c r="L83" i="19"/>
  <c r="K83" i="19"/>
  <c r="J83" i="19"/>
  <c r="I83" i="19"/>
  <c r="H83" i="19"/>
  <c r="G83" i="19"/>
  <c r="F83" i="19"/>
  <c r="T83" i="19" s="1"/>
  <c r="E83" i="19"/>
  <c r="S83" i="19" s="1"/>
  <c r="D83" i="19"/>
  <c r="X82" i="19"/>
  <c r="W82" i="19"/>
  <c r="V82" i="19"/>
  <c r="R82" i="19"/>
  <c r="Q82" i="19"/>
  <c r="P82" i="19"/>
  <c r="O82" i="19"/>
  <c r="N82" i="19"/>
  <c r="M82" i="19"/>
  <c r="L82" i="19"/>
  <c r="K82" i="19"/>
  <c r="J82" i="19"/>
  <c r="I82" i="19"/>
  <c r="H82" i="19"/>
  <c r="G82" i="19"/>
  <c r="F82" i="19"/>
  <c r="T82" i="19" s="1"/>
  <c r="E82" i="19"/>
  <c r="S82" i="19" s="1"/>
  <c r="D82" i="19"/>
  <c r="X81" i="19"/>
  <c r="W81" i="19"/>
  <c r="V81" i="19"/>
  <c r="R81" i="19"/>
  <c r="Q81" i="19"/>
  <c r="P81" i="19"/>
  <c r="O81" i="19"/>
  <c r="N81" i="19"/>
  <c r="M81" i="19"/>
  <c r="L81" i="19"/>
  <c r="K81" i="19"/>
  <c r="J81" i="19"/>
  <c r="I81" i="19"/>
  <c r="H81" i="19"/>
  <c r="G81" i="19"/>
  <c r="F81" i="19"/>
  <c r="T81" i="19" s="1"/>
  <c r="E81" i="19"/>
  <c r="S81" i="19" s="1"/>
  <c r="D81" i="19"/>
  <c r="X80" i="19"/>
  <c r="W80" i="19"/>
  <c r="V80" i="19"/>
  <c r="R80" i="19"/>
  <c r="Q80" i="19"/>
  <c r="P80" i="19"/>
  <c r="O80" i="19"/>
  <c r="N80" i="19"/>
  <c r="M80" i="19"/>
  <c r="L80" i="19"/>
  <c r="K80" i="19"/>
  <c r="J80" i="19"/>
  <c r="I80" i="19"/>
  <c r="H80" i="19"/>
  <c r="G80" i="19"/>
  <c r="F80" i="19"/>
  <c r="T80" i="19" s="1"/>
  <c r="E80" i="19"/>
  <c r="S80" i="19" s="1"/>
  <c r="D80" i="19"/>
  <c r="X79" i="19"/>
  <c r="W79" i="19"/>
  <c r="V79" i="19"/>
  <c r="R79" i="19"/>
  <c r="Q79" i="19"/>
  <c r="P79" i="19"/>
  <c r="O79" i="19"/>
  <c r="N79" i="19"/>
  <c r="M79" i="19"/>
  <c r="L79" i="19"/>
  <c r="K79" i="19"/>
  <c r="J79" i="19"/>
  <c r="I79" i="19"/>
  <c r="H79" i="19"/>
  <c r="G79" i="19"/>
  <c r="F79" i="19"/>
  <c r="T79" i="19" s="1"/>
  <c r="E79" i="19"/>
  <c r="S79" i="19" s="1"/>
  <c r="D79" i="19"/>
  <c r="X78" i="19"/>
  <c r="W78" i="19"/>
  <c r="V78" i="19"/>
  <c r="R78" i="19"/>
  <c r="Q78" i="19"/>
  <c r="P78" i="19"/>
  <c r="O78" i="19"/>
  <c r="N78" i="19"/>
  <c r="M78" i="19"/>
  <c r="L78" i="19"/>
  <c r="K78" i="19"/>
  <c r="J78" i="19"/>
  <c r="I78" i="19"/>
  <c r="H78" i="19"/>
  <c r="G78" i="19"/>
  <c r="F78" i="19"/>
  <c r="T78" i="19" s="1"/>
  <c r="E78" i="19"/>
  <c r="S78" i="19" s="1"/>
  <c r="D78" i="19"/>
  <c r="X77" i="19"/>
  <c r="W77" i="19"/>
  <c r="V77" i="19"/>
  <c r="R77" i="19"/>
  <c r="Q77" i="19"/>
  <c r="P77" i="19"/>
  <c r="O77" i="19"/>
  <c r="N77" i="19"/>
  <c r="M77" i="19"/>
  <c r="L77" i="19"/>
  <c r="K77" i="19"/>
  <c r="J77" i="19"/>
  <c r="I77" i="19"/>
  <c r="H77" i="19"/>
  <c r="G77" i="19"/>
  <c r="F77" i="19"/>
  <c r="T77" i="19" s="1"/>
  <c r="E77" i="19"/>
  <c r="S77" i="19" s="1"/>
  <c r="D77" i="19"/>
  <c r="X76" i="19"/>
  <c r="W76" i="19"/>
  <c r="V76" i="19"/>
  <c r="R76" i="19"/>
  <c r="Q76" i="19"/>
  <c r="P76" i="19"/>
  <c r="O76" i="19"/>
  <c r="N76" i="19"/>
  <c r="M76" i="19"/>
  <c r="L76" i="19"/>
  <c r="K76" i="19"/>
  <c r="J76" i="19"/>
  <c r="I76" i="19"/>
  <c r="H76" i="19"/>
  <c r="G76" i="19"/>
  <c r="F76" i="19"/>
  <c r="T76" i="19" s="1"/>
  <c r="E76" i="19"/>
  <c r="S76" i="19" s="1"/>
  <c r="D76" i="19"/>
  <c r="X75" i="19"/>
  <c r="W75" i="19"/>
  <c r="V75" i="19"/>
  <c r="R75" i="19"/>
  <c r="Q75" i="19"/>
  <c r="P75" i="19"/>
  <c r="O75" i="19"/>
  <c r="N75" i="19"/>
  <c r="M75" i="19"/>
  <c r="L75" i="19"/>
  <c r="K75" i="19"/>
  <c r="J75" i="19"/>
  <c r="I75" i="19"/>
  <c r="H75" i="19"/>
  <c r="G75" i="19"/>
  <c r="F75" i="19"/>
  <c r="T75" i="19" s="1"/>
  <c r="E75" i="19"/>
  <c r="S75" i="19" s="1"/>
  <c r="D75" i="19"/>
  <c r="X74" i="19"/>
  <c r="W74" i="19"/>
  <c r="V74" i="19"/>
  <c r="R74" i="19"/>
  <c r="Q74" i="19"/>
  <c r="P74" i="19"/>
  <c r="O74" i="19"/>
  <c r="N74" i="19"/>
  <c r="M74" i="19"/>
  <c r="L74" i="19"/>
  <c r="K74" i="19"/>
  <c r="J74" i="19"/>
  <c r="I74" i="19"/>
  <c r="H74" i="19"/>
  <c r="G74" i="19"/>
  <c r="F74" i="19"/>
  <c r="T74" i="19" s="1"/>
  <c r="E74" i="19"/>
  <c r="S74" i="19" s="1"/>
  <c r="D74" i="19"/>
  <c r="X73" i="19"/>
  <c r="W73" i="19"/>
  <c r="V73" i="19"/>
  <c r="R73" i="19"/>
  <c r="Q73" i="19"/>
  <c r="P73" i="19"/>
  <c r="O73" i="19"/>
  <c r="N73" i="19"/>
  <c r="M73" i="19"/>
  <c r="L73" i="19"/>
  <c r="K73" i="19"/>
  <c r="J73" i="19"/>
  <c r="I73" i="19"/>
  <c r="H73" i="19"/>
  <c r="G73" i="19"/>
  <c r="F73" i="19"/>
  <c r="T73" i="19" s="1"/>
  <c r="E73" i="19"/>
  <c r="S73" i="19" s="1"/>
  <c r="D73" i="19"/>
  <c r="X72" i="19"/>
  <c r="W72" i="19"/>
  <c r="V72" i="19"/>
  <c r="R72" i="19"/>
  <c r="Q72" i="19"/>
  <c r="P72" i="19"/>
  <c r="O72" i="19"/>
  <c r="N72" i="19"/>
  <c r="M72" i="19"/>
  <c r="L72" i="19"/>
  <c r="K72" i="19"/>
  <c r="J72" i="19"/>
  <c r="I72" i="19"/>
  <c r="H72" i="19"/>
  <c r="G72" i="19"/>
  <c r="F72" i="19"/>
  <c r="T72" i="19" s="1"/>
  <c r="E72" i="19"/>
  <c r="S72" i="19" s="1"/>
  <c r="D72" i="19"/>
  <c r="X71" i="19"/>
  <c r="W71" i="19"/>
  <c r="V71" i="19"/>
  <c r="R71" i="19"/>
  <c r="Q71" i="19"/>
  <c r="P71" i="19"/>
  <c r="O71" i="19"/>
  <c r="N71" i="19"/>
  <c r="M71" i="19"/>
  <c r="L71" i="19"/>
  <c r="K71" i="19"/>
  <c r="J71" i="19"/>
  <c r="I71" i="19"/>
  <c r="H71" i="19"/>
  <c r="G71" i="19"/>
  <c r="F71" i="19"/>
  <c r="T71" i="19" s="1"/>
  <c r="E71" i="19"/>
  <c r="S71" i="19" s="1"/>
  <c r="D71" i="19"/>
  <c r="X70" i="19"/>
  <c r="W70" i="19"/>
  <c r="V70" i="19"/>
  <c r="R70" i="19"/>
  <c r="Q70" i="19"/>
  <c r="P70" i="19"/>
  <c r="O70" i="19"/>
  <c r="N70" i="19"/>
  <c r="M70" i="19"/>
  <c r="L70" i="19"/>
  <c r="K70" i="19"/>
  <c r="J70" i="19"/>
  <c r="I70" i="19"/>
  <c r="H70" i="19"/>
  <c r="G70" i="19"/>
  <c r="F70" i="19"/>
  <c r="T70" i="19" s="1"/>
  <c r="E70" i="19"/>
  <c r="S70" i="19" s="1"/>
  <c r="D70" i="19"/>
  <c r="X69" i="19"/>
  <c r="W69" i="19"/>
  <c r="V69" i="19"/>
  <c r="R69" i="19"/>
  <c r="Q69" i="19"/>
  <c r="P69" i="19"/>
  <c r="O69" i="19"/>
  <c r="N69" i="19"/>
  <c r="M69" i="19"/>
  <c r="L69" i="19"/>
  <c r="K69" i="19"/>
  <c r="J69" i="19"/>
  <c r="I69" i="19"/>
  <c r="H69" i="19"/>
  <c r="G69" i="19"/>
  <c r="F69" i="19"/>
  <c r="T69" i="19" s="1"/>
  <c r="E69" i="19"/>
  <c r="S69" i="19" s="1"/>
  <c r="D69" i="19"/>
  <c r="X68" i="19"/>
  <c r="W68" i="19"/>
  <c r="V68" i="19"/>
  <c r="R68" i="19"/>
  <c r="Q68" i="19"/>
  <c r="P68" i="19"/>
  <c r="O68" i="19"/>
  <c r="N68" i="19"/>
  <c r="M68" i="19"/>
  <c r="L68" i="19"/>
  <c r="K68" i="19"/>
  <c r="J68" i="19"/>
  <c r="I68" i="19"/>
  <c r="H68" i="19"/>
  <c r="G68" i="19"/>
  <c r="F68" i="19"/>
  <c r="T68" i="19" s="1"/>
  <c r="E68" i="19"/>
  <c r="S68" i="19" s="1"/>
  <c r="D68" i="19"/>
  <c r="X67" i="19"/>
  <c r="W67" i="19"/>
  <c r="V67" i="19"/>
  <c r="R67" i="19"/>
  <c r="Q67" i="19"/>
  <c r="P67" i="19"/>
  <c r="O67" i="19"/>
  <c r="N67" i="19"/>
  <c r="M67" i="19"/>
  <c r="L67" i="19"/>
  <c r="K67" i="19"/>
  <c r="J67" i="19"/>
  <c r="I67" i="19"/>
  <c r="H67" i="19"/>
  <c r="G67" i="19"/>
  <c r="F67" i="19"/>
  <c r="T67" i="19" s="1"/>
  <c r="E67" i="19"/>
  <c r="S67" i="19" s="1"/>
  <c r="D67" i="19"/>
  <c r="X66" i="19"/>
  <c r="W66" i="19"/>
  <c r="V66" i="19"/>
  <c r="R66" i="19"/>
  <c r="Q66" i="19"/>
  <c r="P66" i="19"/>
  <c r="O66" i="19"/>
  <c r="N66" i="19"/>
  <c r="M66" i="19"/>
  <c r="L66" i="19"/>
  <c r="K66" i="19"/>
  <c r="J66" i="19"/>
  <c r="I66" i="19"/>
  <c r="H66" i="19"/>
  <c r="G66" i="19"/>
  <c r="F66" i="19"/>
  <c r="T66" i="19" s="1"/>
  <c r="E66" i="19"/>
  <c r="S66" i="19" s="1"/>
  <c r="D66" i="19"/>
  <c r="X65" i="19"/>
  <c r="W65" i="19"/>
  <c r="V65" i="19"/>
  <c r="R65" i="19"/>
  <c r="Q65" i="19"/>
  <c r="P65" i="19"/>
  <c r="O65" i="19"/>
  <c r="N65" i="19"/>
  <c r="M65" i="19"/>
  <c r="L65" i="19"/>
  <c r="K65" i="19"/>
  <c r="J65" i="19"/>
  <c r="I65" i="19"/>
  <c r="H65" i="19"/>
  <c r="G65" i="19"/>
  <c r="F65" i="19"/>
  <c r="T65" i="19" s="1"/>
  <c r="E65" i="19"/>
  <c r="S65" i="19" s="1"/>
  <c r="D65" i="19"/>
  <c r="X64" i="19"/>
  <c r="W64" i="19"/>
  <c r="V64" i="19"/>
  <c r="R64" i="19"/>
  <c r="Q64" i="19"/>
  <c r="P64" i="19"/>
  <c r="O64" i="19"/>
  <c r="N64" i="19"/>
  <c r="M64" i="19"/>
  <c r="L64" i="19"/>
  <c r="K64" i="19"/>
  <c r="J64" i="19"/>
  <c r="I64" i="19"/>
  <c r="H64" i="19"/>
  <c r="G64" i="19"/>
  <c r="F64" i="19"/>
  <c r="T64" i="19" s="1"/>
  <c r="E64" i="19"/>
  <c r="S64" i="19" s="1"/>
  <c r="D64" i="19"/>
  <c r="X63" i="19"/>
  <c r="W63" i="19"/>
  <c r="V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T63" i="19" s="1"/>
  <c r="E63" i="19"/>
  <c r="S63" i="19" s="1"/>
  <c r="D63" i="19"/>
  <c r="X62" i="19"/>
  <c r="W62" i="19"/>
  <c r="V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T62" i="19" s="1"/>
  <c r="E62" i="19"/>
  <c r="S62" i="19" s="1"/>
  <c r="D62" i="19"/>
  <c r="X61" i="19"/>
  <c r="W61" i="19"/>
  <c r="V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T61" i="19" s="1"/>
  <c r="E61" i="19"/>
  <c r="S61" i="19" s="1"/>
  <c r="D61" i="19"/>
  <c r="X60" i="19"/>
  <c r="W60" i="19"/>
  <c r="V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T60" i="19" s="1"/>
  <c r="E60" i="19"/>
  <c r="S60" i="19" s="1"/>
  <c r="D60" i="19"/>
  <c r="X59" i="19"/>
  <c r="W59" i="19"/>
  <c r="V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T59" i="19" s="1"/>
  <c r="E59" i="19"/>
  <c r="S59" i="19" s="1"/>
  <c r="D59" i="19"/>
  <c r="X58" i="19"/>
  <c r="W58" i="19"/>
  <c r="V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T58" i="19" s="1"/>
  <c r="E58" i="19"/>
  <c r="S58" i="19" s="1"/>
  <c r="D58" i="19"/>
  <c r="X57" i="19"/>
  <c r="W57" i="19"/>
  <c r="V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T57" i="19" s="1"/>
  <c r="E57" i="19"/>
  <c r="S57" i="19" s="1"/>
  <c r="D57" i="19"/>
  <c r="X56" i="19"/>
  <c r="W56" i="19"/>
  <c r="V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T56" i="19" s="1"/>
  <c r="E56" i="19"/>
  <c r="S56" i="19" s="1"/>
  <c r="D56" i="19"/>
  <c r="X55" i="19"/>
  <c r="W55" i="19"/>
  <c r="V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T55" i="19" s="1"/>
  <c r="E55" i="19"/>
  <c r="S55" i="19" s="1"/>
  <c r="D55" i="19"/>
  <c r="X54" i="19"/>
  <c r="W54" i="19"/>
  <c r="V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T54" i="19" s="1"/>
  <c r="E54" i="19"/>
  <c r="S54" i="19" s="1"/>
  <c r="D54" i="19"/>
  <c r="X53" i="19"/>
  <c r="W53" i="19"/>
  <c r="V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T53" i="19" s="1"/>
  <c r="E53" i="19"/>
  <c r="S53" i="19" s="1"/>
  <c r="D53" i="19"/>
  <c r="X52" i="19"/>
  <c r="W52" i="19"/>
  <c r="V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T52" i="19" s="1"/>
  <c r="E52" i="19"/>
  <c r="S52" i="19" s="1"/>
  <c r="D52" i="19"/>
  <c r="X51" i="19"/>
  <c r="W51" i="19"/>
  <c r="V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T51" i="19" s="1"/>
  <c r="E51" i="19"/>
  <c r="S51" i="19" s="1"/>
  <c r="D51" i="19"/>
  <c r="X50" i="19"/>
  <c r="W50" i="19"/>
  <c r="V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T50" i="19" s="1"/>
  <c r="E50" i="19"/>
  <c r="S50" i="19" s="1"/>
  <c r="D50" i="19"/>
  <c r="X49" i="19"/>
  <c r="W49" i="19"/>
  <c r="V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T49" i="19" s="1"/>
  <c r="E49" i="19"/>
  <c r="S49" i="19" s="1"/>
  <c r="D49" i="19"/>
  <c r="X48" i="19"/>
  <c r="W48" i="19"/>
  <c r="V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T48" i="19" s="1"/>
  <c r="E48" i="19"/>
  <c r="S48" i="19" s="1"/>
  <c r="D48" i="19"/>
  <c r="X47" i="19"/>
  <c r="W47" i="19"/>
  <c r="V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T47" i="19" s="1"/>
  <c r="E47" i="19"/>
  <c r="S47" i="19" s="1"/>
  <c r="D47" i="19"/>
  <c r="X46" i="19"/>
  <c r="W46" i="19"/>
  <c r="V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T46" i="19" s="1"/>
  <c r="E46" i="19"/>
  <c r="S46" i="19" s="1"/>
  <c r="D46" i="19"/>
  <c r="X45" i="19"/>
  <c r="W45" i="19"/>
  <c r="V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T45" i="19" s="1"/>
  <c r="E45" i="19"/>
  <c r="S45" i="19" s="1"/>
  <c r="D45" i="19"/>
  <c r="X44" i="19"/>
  <c r="W44" i="19"/>
  <c r="V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T44" i="19" s="1"/>
  <c r="E44" i="19"/>
  <c r="S44" i="19" s="1"/>
  <c r="D44" i="19"/>
  <c r="X43" i="19"/>
  <c r="W43" i="19"/>
  <c r="V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T43" i="19" s="1"/>
  <c r="E43" i="19"/>
  <c r="S43" i="19" s="1"/>
  <c r="D43" i="19"/>
  <c r="X42" i="19"/>
  <c r="W42" i="19"/>
  <c r="V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T42" i="19" s="1"/>
  <c r="E42" i="19"/>
  <c r="S42" i="19" s="1"/>
  <c r="D42" i="19"/>
  <c r="X41" i="19"/>
  <c r="W41" i="19"/>
  <c r="V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T41" i="19" s="1"/>
  <c r="E41" i="19"/>
  <c r="S41" i="19" s="1"/>
  <c r="D41" i="19"/>
  <c r="X40" i="19"/>
  <c r="W40" i="19"/>
  <c r="V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T40" i="19" s="1"/>
  <c r="E40" i="19"/>
  <c r="S40" i="19" s="1"/>
  <c r="D40" i="19"/>
  <c r="X39" i="19"/>
  <c r="W39" i="19"/>
  <c r="V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T39" i="19" s="1"/>
  <c r="E39" i="19"/>
  <c r="S39" i="19" s="1"/>
  <c r="D39" i="19"/>
  <c r="X38" i="19"/>
  <c r="W38" i="19"/>
  <c r="V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T38" i="19" s="1"/>
  <c r="E38" i="19"/>
  <c r="S38" i="19" s="1"/>
  <c r="D38" i="19"/>
  <c r="X37" i="19"/>
  <c r="W37" i="19"/>
  <c r="V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T37" i="19" s="1"/>
  <c r="E37" i="19"/>
  <c r="S37" i="19" s="1"/>
  <c r="D37" i="19"/>
  <c r="X36" i="19"/>
  <c r="W36" i="19"/>
  <c r="V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T36" i="19" s="1"/>
  <c r="E36" i="19"/>
  <c r="S36" i="19" s="1"/>
  <c r="D36" i="19"/>
  <c r="X35" i="19"/>
  <c r="W35" i="19"/>
  <c r="V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T35" i="19" s="1"/>
  <c r="E35" i="19"/>
  <c r="S35" i="19" s="1"/>
  <c r="D35" i="19"/>
  <c r="X34" i="19"/>
  <c r="W34" i="19"/>
  <c r="V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T34" i="19" s="1"/>
  <c r="E34" i="19"/>
  <c r="S34" i="19" s="1"/>
  <c r="D34" i="19"/>
  <c r="X33" i="19"/>
  <c r="W33" i="19"/>
  <c r="V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T33" i="19" s="1"/>
  <c r="E33" i="19"/>
  <c r="S33" i="19" s="1"/>
  <c r="D33" i="19"/>
  <c r="X32" i="19"/>
  <c r="W32" i="19"/>
  <c r="V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T32" i="19" s="1"/>
  <c r="E32" i="19"/>
  <c r="S32" i="19" s="1"/>
  <c r="D32" i="19"/>
  <c r="X31" i="19"/>
  <c r="W31" i="19"/>
  <c r="V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T31" i="19" s="1"/>
  <c r="E31" i="19"/>
  <c r="S31" i="19" s="1"/>
  <c r="D31" i="19"/>
  <c r="X30" i="19"/>
  <c r="W30" i="19"/>
  <c r="V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T30" i="19" s="1"/>
  <c r="E30" i="19"/>
  <c r="S30" i="19" s="1"/>
  <c r="D30" i="19"/>
  <c r="X29" i="19"/>
  <c r="W29" i="19"/>
  <c r="V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T29" i="19" s="1"/>
  <c r="E29" i="19"/>
  <c r="S29" i="19" s="1"/>
  <c r="D29" i="19"/>
  <c r="X28" i="19"/>
  <c r="W28" i="19"/>
  <c r="V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T28" i="19" s="1"/>
  <c r="E28" i="19"/>
  <c r="S28" i="19" s="1"/>
  <c r="D28" i="19"/>
  <c r="X27" i="19"/>
  <c r="W27" i="19"/>
  <c r="V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T27" i="19" s="1"/>
  <c r="E27" i="19"/>
  <c r="S27" i="19" s="1"/>
  <c r="D27" i="19"/>
  <c r="X26" i="19"/>
  <c r="W26" i="19"/>
  <c r="V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T26" i="19" s="1"/>
  <c r="E26" i="19"/>
  <c r="S26" i="19" s="1"/>
  <c r="D26" i="19"/>
  <c r="X25" i="19"/>
  <c r="W25" i="19"/>
  <c r="V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T25" i="19" s="1"/>
  <c r="E25" i="19"/>
  <c r="S25" i="19" s="1"/>
  <c r="D25" i="19"/>
  <c r="X24" i="19"/>
  <c r="W24" i="19"/>
  <c r="V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T24" i="19" s="1"/>
  <c r="E24" i="19"/>
  <c r="S24" i="19" s="1"/>
  <c r="D24" i="19"/>
  <c r="X23" i="19"/>
  <c r="W23" i="19"/>
  <c r="V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T23" i="19" s="1"/>
  <c r="E23" i="19"/>
  <c r="S23" i="19" s="1"/>
  <c r="D23" i="19"/>
  <c r="X22" i="19"/>
  <c r="W22" i="19"/>
  <c r="V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T22" i="19" s="1"/>
  <c r="E22" i="19"/>
  <c r="S22" i="19" s="1"/>
  <c r="D22" i="19"/>
  <c r="X21" i="19"/>
  <c r="W21" i="19"/>
  <c r="V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T21" i="19" s="1"/>
  <c r="E21" i="19"/>
  <c r="S21" i="19" s="1"/>
  <c r="D21" i="19"/>
  <c r="X20" i="19"/>
  <c r="W20" i="19"/>
  <c r="V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T20" i="19" s="1"/>
  <c r="E20" i="19"/>
  <c r="S20" i="19" s="1"/>
  <c r="D20" i="19"/>
  <c r="X19" i="19"/>
  <c r="W19" i="19"/>
  <c r="V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T19" i="19" s="1"/>
  <c r="E19" i="19"/>
  <c r="S19" i="19" s="1"/>
  <c r="D19" i="19"/>
  <c r="X18" i="19"/>
  <c r="W18" i="19"/>
  <c r="V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T18" i="19" s="1"/>
  <c r="E18" i="19"/>
  <c r="S18" i="19" s="1"/>
  <c r="D18" i="19"/>
  <c r="X17" i="19"/>
  <c r="W17" i="19"/>
  <c r="V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T17" i="19" s="1"/>
  <c r="E17" i="19"/>
  <c r="S17" i="19" s="1"/>
  <c r="D17" i="19"/>
  <c r="X16" i="19"/>
  <c r="W16" i="19"/>
  <c r="V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T16" i="19" s="1"/>
  <c r="E16" i="19"/>
  <c r="S16" i="19" s="1"/>
  <c r="D16" i="19"/>
  <c r="X15" i="19"/>
  <c r="W15" i="19"/>
  <c r="V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T15" i="19" s="1"/>
  <c r="E15" i="19"/>
  <c r="S15" i="19" s="1"/>
  <c r="D15" i="19"/>
  <c r="X14" i="19"/>
  <c r="W14" i="19"/>
  <c r="V14" i="19"/>
  <c r="R14" i="19"/>
  <c r="Q14" i="19"/>
  <c r="P14" i="19"/>
  <c r="N14" i="19"/>
  <c r="M14" i="19"/>
  <c r="L14" i="19"/>
  <c r="J14" i="19"/>
  <c r="I14" i="19"/>
  <c r="H14" i="19"/>
  <c r="G14" i="19"/>
  <c r="D14" i="19"/>
  <c r="X13" i="19"/>
  <c r="W13" i="19"/>
  <c r="V13" i="19"/>
  <c r="R13" i="19"/>
  <c r="Q13" i="19"/>
  <c r="P13" i="19"/>
  <c r="N13" i="19"/>
  <c r="M13" i="19"/>
  <c r="L13" i="19"/>
  <c r="J13" i="19"/>
  <c r="I13" i="19"/>
  <c r="H13" i="19"/>
  <c r="G13" i="19"/>
  <c r="D13" i="19"/>
  <c r="X12" i="19"/>
  <c r="W12" i="19"/>
  <c r="V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T12" i="19" s="1"/>
  <c r="E12" i="19"/>
  <c r="S12" i="19" s="1"/>
  <c r="D12" i="19"/>
  <c r="X11" i="19"/>
  <c r="W11" i="19"/>
  <c r="V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T11" i="19" s="1"/>
  <c r="E11" i="19"/>
  <c r="S11" i="19" s="1"/>
  <c r="D11" i="19"/>
  <c r="X10" i="19"/>
  <c r="W10" i="19"/>
  <c r="V10" i="19"/>
  <c r="R10" i="19"/>
  <c r="Q10" i="19"/>
  <c r="P10" i="19"/>
  <c r="N10" i="19"/>
  <c r="M10" i="19"/>
  <c r="J10" i="19"/>
  <c r="I10" i="19"/>
  <c r="H10" i="19"/>
  <c r="D10" i="19"/>
  <c r="X9" i="19"/>
  <c r="W9" i="19"/>
  <c r="V9" i="19"/>
  <c r="R9" i="19"/>
  <c r="Q9" i="19"/>
  <c r="N9" i="19"/>
  <c r="M9" i="19"/>
  <c r="L9" i="19"/>
  <c r="J9" i="19"/>
  <c r="I9" i="19"/>
  <c r="H9" i="19"/>
  <c r="D9" i="19"/>
  <c r="D6" i="19"/>
  <c r="D7" i="19"/>
  <c r="D8" i="19"/>
  <c r="D5" i="19"/>
  <c r="V6" i="19"/>
  <c r="W6" i="19"/>
  <c r="X6" i="19"/>
  <c r="V7" i="19"/>
  <c r="W7" i="19"/>
  <c r="X7" i="19"/>
  <c r="V8" i="19"/>
  <c r="W8" i="19"/>
  <c r="X8" i="19"/>
  <c r="W5" i="19"/>
  <c r="X5" i="19"/>
  <c r="V5" i="19"/>
  <c r="Y5" i="19" s="1"/>
  <c r="I6" i="19"/>
  <c r="J6" i="19"/>
  <c r="M6" i="19"/>
  <c r="N6" i="19"/>
  <c r="Q6" i="19"/>
  <c r="R6" i="19"/>
  <c r="E7" i="19"/>
  <c r="F7" i="19"/>
  <c r="G7" i="19"/>
  <c r="H7" i="19"/>
  <c r="I7" i="19"/>
  <c r="J7" i="19"/>
  <c r="K7" i="19"/>
  <c r="L7" i="19"/>
  <c r="M7" i="19"/>
  <c r="N7" i="19"/>
  <c r="O7" i="19"/>
  <c r="P7" i="19"/>
  <c r="Q7" i="19"/>
  <c r="R7" i="19"/>
  <c r="E8" i="19"/>
  <c r="F8" i="19"/>
  <c r="T8" i="19" s="1"/>
  <c r="G8" i="19"/>
  <c r="H8" i="19"/>
  <c r="I8" i="19"/>
  <c r="J8" i="19"/>
  <c r="K8" i="19"/>
  <c r="L8" i="19"/>
  <c r="M8" i="19"/>
  <c r="N8" i="19"/>
  <c r="O8" i="19"/>
  <c r="P8" i="19"/>
  <c r="Q8" i="19"/>
  <c r="R8" i="19"/>
  <c r="R5" i="19"/>
  <c r="Q5" i="19"/>
  <c r="N5" i="19"/>
  <c r="M5" i="19"/>
  <c r="J5" i="19"/>
  <c r="I5" i="19"/>
  <c r="T7" i="19"/>
  <c r="P3" i="19"/>
  <c r="M3" i="19"/>
  <c r="J3" i="19"/>
  <c r="N23" i="17" l="1"/>
  <c r="N27" i="17"/>
  <c r="N91" i="17"/>
  <c r="M91" i="17"/>
  <c r="N95" i="17"/>
  <c r="M95" i="17"/>
  <c r="N99" i="17"/>
  <c r="M99" i="17"/>
  <c r="N103" i="17"/>
  <c r="M103" i="17"/>
  <c r="N107" i="17"/>
  <c r="M107" i="17"/>
  <c r="N111" i="17"/>
  <c r="M111" i="17"/>
  <c r="N115" i="17"/>
  <c r="M115" i="17"/>
  <c r="N119" i="17"/>
  <c r="M119" i="17"/>
  <c r="N123" i="17"/>
  <c r="M123" i="17"/>
  <c r="N127" i="17"/>
  <c r="M127" i="17"/>
  <c r="N131" i="17"/>
  <c r="M131" i="17"/>
  <c r="N135" i="17"/>
  <c r="M135" i="17"/>
  <c r="N139" i="17"/>
  <c r="M139" i="17"/>
  <c r="N143" i="17"/>
  <c r="M143" i="17"/>
  <c r="N147" i="17"/>
  <c r="M147" i="17"/>
  <c r="N151" i="17"/>
  <c r="M151" i="17"/>
  <c r="N155" i="17"/>
  <c r="M155" i="17"/>
  <c r="N159" i="17"/>
  <c r="M159" i="17"/>
  <c r="N163" i="17"/>
  <c r="M163" i="17"/>
  <c r="N167" i="17"/>
  <c r="M167" i="17"/>
  <c r="N171" i="17"/>
  <c r="M171" i="17"/>
  <c r="N175" i="17"/>
  <c r="M175" i="17"/>
  <c r="N179" i="17"/>
  <c r="M179" i="17"/>
  <c r="N183" i="17"/>
  <c r="M183" i="17"/>
  <c r="N187" i="17"/>
  <c r="M187" i="17"/>
  <c r="N191" i="17"/>
  <c r="M191" i="17"/>
  <c r="N195" i="17"/>
  <c r="M195" i="17"/>
  <c r="N199" i="17"/>
  <c r="M199" i="17"/>
  <c r="N203" i="17"/>
  <c r="M203" i="17"/>
  <c r="N93" i="17"/>
  <c r="N97" i="17"/>
  <c r="N101" i="17"/>
  <c r="N105" i="17"/>
  <c r="N109" i="17"/>
  <c r="N113" i="17"/>
  <c r="N117" i="17"/>
  <c r="N121" i="17"/>
  <c r="N125" i="17"/>
  <c r="N129" i="17"/>
  <c r="N133" i="17"/>
  <c r="N137" i="17"/>
  <c r="N141" i="17"/>
  <c r="N145" i="17"/>
  <c r="N149" i="17"/>
  <c r="N153" i="17"/>
  <c r="N157" i="17"/>
  <c r="N161" i="17"/>
  <c r="N165" i="17"/>
  <c r="N169" i="17"/>
  <c r="N173" i="17"/>
  <c r="N177" i="17"/>
  <c r="N181" i="17"/>
  <c r="N185" i="17"/>
  <c r="N189" i="17"/>
  <c r="N193" i="17"/>
  <c r="N197" i="17"/>
  <c r="N201" i="17"/>
  <c r="M23" i="17"/>
  <c r="M27" i="17"/>
  <c r="N31" i="17"/>
  <c r="N35" i="17"/>
  <c r="N39" i="17"/>
  <c r="N43" i="17"/>
  <c r="K205" i="17"/>
  <c r="K206" i="17"/>
  <c r="M206" i="17" s="1"/>
  <c r="D208" i="17" s="1"/>
  <c r="F6" i="6" s="1"/>
  <c r="K207" i="17"/>
  <c r="K208" i="17"/>
  <c r="M208" i="17" s="1"/>
  <c r="D210" i="17" s="1"/>
  <c r="F8" i="6" s="1"/>
  <c r="N9" i="17"/>
  <c r="N11" i="17"/>
  <c r="N15" i="17"/>
  <c r="N19" i="17"/>
  <c r="M39" i="17"/>
  <c r="M43" i="17"/>
  <c r="N47" i="17"/>
  <c r="N51" i="17"/>
  <c r="M207" i="17"/>
  <c r="D209" i="17" s="1"/>
  <c r="F7" i="6" s="1"/>
  <c r="M15" i="17"/>
  <c r="M19" i="17"/>
  <c r="M31" i="17"/>
  <c r="M35" i="17"/>
  <c r="M47" i="17"/>
  <c r="M51" i="17"/>
  <c r="M5" i="17"/>
  <c r="N17" i="17"/>
  <c r="M17" i="17"/>
  <c r="N25" i="17"/>
  <c r="M25" i="17"/>
  <c r="N33" i="17"/>
  <c r="M33" i="17"/>
  <c r="N41" i="17"/>
  <c r="M41" i="17"/>
  <c r="N49" i="17"/>
  <c r="M49" i="17"/>
  <c r="N57" i="17"/>
  <c r="M57" i="17"/>
  <c r="N13" i="17"/>
  <c r="M13" i="17"/>
  <c r="O17" i="17"/>
  <c r="N21" i="17"/>
  <c r="M21" i="17"/>
  <c r="O25" i="17"/>
  <c r="N29" i="17"/>
  <c r="M29" i="17"/>
  <c r="O33" i="17"/>
  <c r="N37" i="17"/>
  <c r="M37" i="17"/>
  <c r="O41" i="17"/>
  <c r="N45" i="17"/>
  <c r="M45" i="17"/>
  <c r="O49" i="17"/>
  <c r="N53" i="17"/>
  <c r="M53" i="17"/>
  <c r="O57" i="17"/>
  <c r="N61" i="17"/>
  <c r="M61" i="17"/>
  <c r="O61" i="17"/>
  <c r="O65" i="17"/>
  <c r="O69" i="17"/>
  <c r="O73" i="17"/>
  <c r="O77" i="17"/>
  <c r="O81" i="17"/>
  <c r="O85" i="17"/>
  <c r="O89" i="17"/>
  <c r="O93" i="17"/>
  <c r="O97" i="17"/>
  <c r="O101" i="17"/>
  <c r="O105" i="17"/>
  <c r="O109" i="17"/>
  <c r="O113" i="17"/>
  <c r="O117" i="17"/>
  <c r="O121" i="17"/>
  <c r="O125" i="17"/>
  <c r="O129" i="17"/>
  <c r="O133" i="17"/>
  <c r="O137" i="17"/>
  <c r="O141" i="17"/>
  <c r="O145" i="17"/>
  <c r="O149" i="17"/>
  <c r="O153" i="17"/>
  <c r="O157" i="17"/>
  <c r="O161" i="17"/>
  <c r="O165" i="17"/>
  <c r="O169" i="17"/>
  <c r="O173" i="17"/>
  <c r="O177" i="17"/>
  <c r="O181" i="17"/>
  <c r="O185" i="17"/>
  <c r="O189" i="17"/>
  <c r="O193" i="17"/>
  <c r="O197" i="17"/>
  <c r="O201" i="17"/>
  <c r="M65" i="17"/>
  <c r="M69" i="17"/>
  <c r="M73" i="17"/>
  <c r="M77" i="17"/>
  <c r="M81" i="17"/>
  <c r="M85" i="17"/>
  <c r="M89" i="17"/>
  <c r="M93" i="17"/>
  <c r="M97" i="17"/>
  <c r="M101" i="17"/>
  <c r="M105" i="17"/>
  <c r="M109" i="17"/>
  <c r="M113" i="17"/>
  <c r="M117" i="17"/>
  <c r="M121" i="17"/>
  <c r="M125" i="17"/>
  <c r="M129" i="17"/>
  <c r="M133" i="17"/>
  <c r="M137" i="17"/>
  <c r="M141" i="17"/>
  <c r="M145" i="17"/>
  <c r="M149" i="17"/>
  <c r="M153" i="17"/>
  <c r="M157" i="17"/>
  <c r="M161" i="17"/>
  <c r="M165" i="17"/>
  <c r="M169" i="17"/>
  <c r="M173" i="17"/>
  <c r="M177" i="17"/>
  <c r="M181" i="17"/>
  <c r="M185" i="17"/>
  <c r="M189" i="17"/>
  <c r="M193" i="17"/>
  <c r="M197" i="17"/>
  <c r="M201" i="17"/>
  <c r="M9" i="17"/>
  <c r="O9" i="17"/>
  <c r="M11" i="17"/>
  <c r="N5" i="17"/>
  <c r="N7" i="17"/>
  <c r="R207" i="18"/>
  <c r="Q47" i="18"/>
  <c r="U45" i="18" s="1"/>
  <c r="Q50" i="18"/>
  <c r="S50" i="18" s="1"/>
  <c r="Q52" i="18"/>
  <c r="S52" i="18" s="1"/>
  <c r="Q53" i="18"/>
  <c r="Q55" i="18"/>
  <c r="U53" i="18" s="1"/>
  <c r="Q58" i="18"/>
  <c r="S58" i="18" s="1"/>
  <c r="Q60" i="18"/>
  <c r="S60" i="18" s="1"/>
  <c r="Q61" i="18"/>
  <c r="Q63" i="18"/>
  <c r="U61" i="18" s="1"/>
  <c r="Q66" i="18"/>
  <c r="S66" i="18" s="1"/>
  <c r="Q68" i="18"/>
  <c r="S68" i="18" s="1"/>
  <c r="Q69" i="18"/>
  <c r="Q71" i="18"/>
  <c r="S71" i="18" s="1"/>
  <c r="Q74" i="18"/>
  <c r="S74" i="18" s="1"/>
  <c r="Q76" i="18"/>
  <c r="S76" i="18" s="1"/>
  <c r="Q77" i="18"/>
  <c r="Q79" i="18"/>
  <c r="T79" i="18" s="1"/>
  <c r="Q82" i="18"/>
  <c r="S82" i="18" s="1"/>
  <c r="Q84" i="18"/>
  <c r="S84" i="18" s="1"/>
  <c r="Q85" i="18"/>
  <c r="Q87" i="18"/>
  <c r="S87" i="18" s="1"/>
  <c r="Q90" i="18"/>
  <c r="S90" i="18" s="1"/>
  <c r="Q92" i="18"/>
  <c r="S92" i="18" s="1"/>
  <c r="Q93" i="18"/>
  <c r="Q95" i="18"/>
  <c r="S95" i="18" s="1"/>
  <c r="Q98" i="18"/>
  <c r="S98" i="18" s="1"/>
  <c r="Q100" i="18"/>
  <c r="S100" i="18" s="1"/>
  <c r="Q101" i="18"/>
  <c r="Q103" i="18"/>
  <c r="S103" i="18" s="1"/>
  <c r="Q106" i="18"/>
  <c r="S106" i="18" s="1"/>
  <c r="Q108" i="18"/>
  <c r="S108" i="18" s="1"/>
  <c r="Q109" i="18"/>
  <c r="Q111" i="18"/>
  <c r="S111" i="18" s="1"/>
  <c r="Q114" i="18"/>
  <c r="S114" i="18" s="1"/>
  <c r="Q116" i="18"/>
  <c r="S116" i="18" s="1"/>
  <c r="Q117" i="18"/>
  <c r="Q119" i="18"/>
  <c r="T119" i="18" s="1"/>
  <c r="Q122" i="18"/>
  <c r="S122" i="18" s="1"/>
  <c r="Q124" i="18"/>
  <c r="S124" i="18" s="1"/>
  <c r="Q125" i="18"/>
  <c r="Q127" i="18"/>
  <c r="S127" i="18" s="1"/>
  <c r="Q130" i="18"/>
  <c r="S130" i="18" s="1"/>
  <c r="Q132" i="18"/>
  <c r="S132" i="18" s="1"/>
  <c r="Q133" i="18"/>
  <c r="Q135" i="18"/>
  <c r="S135" i="18" s="1"/>
  <c r="Q138" i="18"/>
  <c r="S138" i="18" s="1"/>
  <c r="Q140" i="18"/>
  <c r="S140" i="18" s="1"/>
  <c r="Q141" i="18"/>
  <c r="Q143" i="18"/>
  <c r="S143" i="18" s="1"/>
  <c r="Q146" i="18"/>
  <c r="S146" i="18" s="1"/>
  <c r="Q148" i="18"/>
  <c r="S148" i="18" s="1"/>
  <c r="Q149" i="18"/>
  <c r="Q151" i="18"/>
  <c r="S151" i="18" s="1"/>
  <c r="Q154" i="18"/>
  <c r="S154" i="18" s="1"/>
  <c r="Q156" i="18"/>
  <c r="S156" i="18" s="1"/>
  <c r="Q157" i="18"/>
  <c r="Q159" i="18"/>
  <c r="T159" i="18" s="1"/>
  <c r="Q162" i="18"/>
  <c r="S162" i="18" s="1"/>
  <c r="Q164" i="18"/>
  <c r="S164" i="18" s="1"/>
  <c r="Q165" i="18"/>
  <c r="Q167" i="18"/>
  <c r="S167" i="18" s="1"/>
  <c r="Q170" i="18"/>
  <c r="S170" i="18" s="1"/>
  <c r="Q172" i="18"/>
  <c r="S172" i="18" s="1"/>
  <c r="Q173" i="18"/>
  <c r="Q175" i="18"/>
  <c r="S175" i="18" s="1"/>
  <c r="Q178" i="18"/>
  <c r="S178" i="18" s="1"/>
  <c r="Q180" i="18"/>
  <c r="S180" i="18" s="1"/>
  <c r="Q181" i="18"/>
  <c r="Q183" i="18"/>
  <c r="S183" i="18" s="1"/>
  <c r="Q186" i="18"/>
  <c r="S186" i="18" s="1"/>
  <c r="Q188" i="18"/>
  <c r="S188" i="18" s="1"/>
  <c r="Q189" i="18"/>
  <c r="Q191" i="18"/>
  <c r="S191" i="18" s="1"/>
  <c r="Q194" i="18"/>
  <c r="S194" i="18" s="1"/>
  <c r="Q196" i="18"/>
  <c r="S196" i="18" s="1"/>
  <c r="Q197" i="18"/>
  <c r="Q199" i="18"/>
  <c r="T199" i="18" s="1"/>
  <c r="Q202" i="18"/>
  <c r="S202" i="18" s="1"/>
  <c r="Q204" i="18"/>
  <c r="S204" i="18" s="1"/>
  <c r="Q8" i="18"/>
  <c r="Q11" i="18"/>
  <c r="S11" i="18" s="1"/>
  <c r="Q16" i="18"/>
  <c r="S16" i="18" s="1"/>
  <c r="Q17" i="18"/>
  <c r="Q19" i="18"/>
  <c r="S19" i="18" s="1"/>
  <c r="Q22" i="18"/>
  <c r="S22" i="18" s="1"/>
  <c r="Q24" i="18"/>
  <c r="S24" i="18" s="1"/>
  <c r="Q25" i="18"/>
  <c r="Q27" i="18"/>
  <c r="S27" i="18" s="1"/>
  <c r="Q30" i="18"/>
  <c r="S30" i="18" s="1"/>
  <c r="Q32" i="18"/>
  <c r="S32" i="18" s="1"/>
  <c r="Q33" i="18"/>
  <c r="Q35" i="18"/>
  <c r="S35" i="18" s="1"/>
  <c r="Q38" i="18"/>
  <c r="S38" i="18" s="1"/>
  <c r="Q40" i="18"/>
  <c r="S40" i="18" s="1"/>
  <c r="Q41" i="18"/>
  <c r="Q43" i="18"/>
  <c r="S43" i="18" s="1"/>
  <c r="Q46" i="18"/>
  <c r="S46" i="18" s="1"/>
  <c r="Q48" i="18"/>
  <c r="S48" i="18" s="1"/>
  <c r="Q49" i="18"/>
  <c r="Q51" i="18"/>
  <c r="U49" i="18" s="1"/>
  <c r="Q54" i="18"/>
  <c r="S54" i="18" s="1"/>
  <c r="Q56" i="18"/>
  <c r="S56" i="18" s="1"/>
  <c r="Q57" i="18"/>
  <c r="Q59" i="18"/>
  <c r="U57" i="18" s="1"/>
  <c r="Q62" i="18"/>
  <c r="S62" i="18" s="1"/>
  <c r="Q64" i="18"/>
  <c r="S64" i="18" s="1"/>
  <c r="Q65" i="18"/>
  <c r="Q67" i="18"/>
  <c r="T67" i="18" s="1"/>
  <c r="Q70" i="18"/>
  <c r="S70" i="18" s="1"/>
  <c r="Q72" i="18"/>
  <c r="S72" i="18" s="1"/>
  <c r="Q73" i="18"/>
  <c r="Q75" i="18"/>
  <c r="S75" i="18" s="1"/>
  <c r="Q78" i="18"/>
  <c r="S78" i="18" s="1"/>
  <c r="Q80" i="18"/>
  <c r="S80" i="18" s="1"/>
  <c r="Q81" i="18"/>
  <c r="Q83" i="18"/>
  <c r="S83" i="18" s="1"/>
  <c r="Q86" i="18"/>
  <c r="S86" i="18" s="1"/>
  <c r="Q88" i="18"/>
  <c r="S88" i="18" s="1"/>
  <c r="Q89" i="18"/>
  <c r="T89" i="18" s="1"/>
  <c r="Q91" i="18"/>
  <c r="U89" i="18" s="1"/>
  <c r="Q94" i="18"/>
  <c r="S94" i="18" s="1"/>
  <c r="Q96" i="18"/>
  <c r="S96" i="18" s="1"/>
  <c r="Q97" i="18"/>
  <c r="T97" i="18" s="1"/>
  <c r="Q99" i="18"/>
  <c r="U97" i="18" s="1"/>
  <c r="Q102" i="18"/>
  <c r="S102" i="18" s="1"/>
  <c r="Q104" i="18"/>
  <c r="S104" i="18" s="1"/>
  <c r="Q105" i="18"/>
  <c r="Q107" i="18"/>
  <c r="T107" i="18" s="1"/>
  <c r="Q110" i="18"/>
  <c r="S110" i="18" s="1"/>
  <c r="Q112" i="18"/>
  <c r="S112" i="18" s="1"/>
  <c r="Q113" i="18"/>
  <c r="Q115" i="18"/>
  <c r="S115" i="18" s="1"/>
  <c r="Q118" i="18"/>
  <c r="S118" i="18" s="1"/>
  <c r="Q120" i="18"/>
  <c r="S120" i="18" s="1"/>
  <c r="Q121" i="18"/>
  <c r="Q123" i="18"/>
  <c r="T123" i="18" s="1"/>
  <c r="Q126" i="18"/>
  <c r="S126" i="18" s="1"/>
  <c r="Q128" i="18"/>
  <c r="S128" i="18" s="1"/>
  <c r="Q129" i="18"/>
  <c r="T129" i="18" s="1"/>
  <c r="Q131" i="18"/>
  <c r="U129" i="18" s="1"/>
  <c r="Q134" i="18"/>
  <c r="S134" i="18" s="1"/>
  <c r="Q136" i="18"/>
  <c r="S136" i="18" s="1"/>
  <c r="Q137" i="18"/>
  <c r="T137" i="18" s="1"/>
  <c r="Q139" i="18"/>
  <c r="U137" i="18" s="1"/>
  <c r="Q142" i="18"/>
  <c r="S142" i="18" s="1"/>
  <c r="Q144" i="18"/>
  <c r="S144" i="18" s="1"/>
  <c r="Q145" i="18"/>
  <c r="Q147" i="18"/>
  <c r="T147" i="18" s="1"/>
  <c r="Q150" i="18"/>
  <c r="S150" i="18" s="1"/>
  <c r="Q152" i="18"/>
  <c r="S152" i="18" s="1"/>
  <c r="Q153" i="18"/>
  <c r="Q155" i="18"/>
  <c r="S155" i="18" s="1"/>
  <c r="Q158" i="18"/>
  <c r="S158" i="18" s="1"/>
  <c r="Q160" i="18"/>
  <c r="S160" i="18" s="1"/>
  <c r="Q161" i="18"/>
  <c r="Q163" i="18"/>
  <c r="T163" i="18" s="1"/>
  <c r="Q166" i="18"/>
  <c r="S166" i="18" s="1"/>
  <c r="Q168" i="18"/>
  <c r="S168" i="18" s="1"/>
  <c r="Q169" i="18"/>
  <c r="T169" i="18" s="1"/>
  <c r="Q171" i="18"/>
  <c r="U169" i="18" s="1"/>
  <c r="Q174" i="18"/>
  <c r="S174" i="18" s="1"/>
  <c r="Q176" i="18"/>
  <c r="S176" i="18" s="1"/>
  <c r="Q177" i="18"/>
  <c r="T177" i="18" s="1"/>
  <c r="Q179" i="18"/>
  <c r="U177" i="18" s="1"/>
  <c r="Q182" i="18"/>
  <c r="S182" i="18" s="1"/>
  <c r="Q184" i="18"/>
  <c r="S184" i="18" s="1"/>
  <c r="Q185" i="18"/>
  <c r="Q187" i="18"/>
  <c r="T187" i="18" s="1"/>
  <c r="Q190" i="18"/>
  <c r="S190" i="18" s="1"/>
  <c r="Q192" i="18"/>
  <c r="S192" i="18" s="1"/>
  <c r="Q193" i="18"/>
  <c r="Q195" i="18"/>
  <c r="S195" i="18" s="1"/>
  <c r="Q198" i="18"/>
  <c r="S198" i="18" s="1"/>
  <c r="Q200" i="18"/>
  <c r="S200" i="18" s="1"/>
  <c r="Q201" i="18"/>
  <c r="Q203" i="18"/>
  <c r="T203" i="18" s="1"/>
  <c r="S185" i="18"/>
  <c r="S187" i="18"/>
  <c r="T189" i="18"/>
  <c r="S189" i="18"/>
  <c r="T191" i="18"/>
  <c r="S193" i="18"/>
  <c r="T195" i="18"/>
  <c r="T197" i="18"/>
  <c r="S197" i="18"/>
  <c r="S199" i="18"/>
  <c r="S201" i="18"/>
  <c r="S203" i="18"/>
  <c r="U165" i="18"/>
  <c r="S165" i="18"/>
  <c r="T165" i="18"/>
  <c r="T167" i="18"/>
  <c r="T171" i="18"/>
  <c r="U173" i="18"/>
  <c r="S173" i="18"/>
  <c r="T173" i="18"/>
  <c r="T175" i="18"/>
  <c r="T179" i="18"/>
  <c r="U181" i="18"/>
  <c r="S181" i="18"/>
  <c r="T181" i="18"/>
  <c r="T183" i="18"/>
  <c r="S145" i="18"/>
  <c r="S147" i="18"/>
  <c r="T149" i="18"/>
  <c r="S149" i="18"/>
  <c r="T151" i="18"/>
  <c r="S153" i="18"/>
  <c r="T155" i="18"/>
  <c r="T157" i="18"/>
  <c r="S157" i="18"/>
  <c r="S159" i="18"/>
  <c r="S161" i="18"/>
  <c r="S163" i="18"/>
  <c r="U125" i="18"/>
  <c r="S125" i="18"/>
  <c r="T125" i="18"/>
  <c r="T127" i="18"/>
  <c r="T131" i="18"/>
  <c r="U133" i="18"/>
  <c r="S133" i="18"/>
  <c r="T133" i="18"/>
  <c r="T135" i="18"/>
  <c r="T139" i="18"/>
  <c r="U141" i="18"/>
  <c r="S141" i="18"/>
  <c r="T141" i="18"/>
  <c r="T143" i="18"/>
  <c r="S105" i="18"/>
  <c r="S107" i="18"/>
  <c r="T109" i="18"/>
  <c r="S109" i="18"/>
  <c r="T111" i="18"/>
  <c r="S113" i="18"/>
  <c r="T115" i="18"/>
  <c r="T117" i="18"/>
  <c r="S117" i="18"/>
  <c r="S119" i="18"/>
  <c r="S121" i="18"/>
  <c r="S123" i="18"/>
  <c r="U85" i="18"/>
  <c r="S85" i="18"/>
  <c r="T85" i="18"/>
  <c r="T87" i="18"/>
  <c r="T91" i="18"/>
  <c r="U93" i="18"/>
  <c r="S93" i="18"/>
  <c r="T93" i="18"/>
  <c r="T95" i="18"/>
  <c r="T99" i="18"/>
  <c r="U101" i="18"/>
  <c r="S101" i="18"/>
  <c r="T101" i="18"/>
  <c r="T103" i="18"/>
  <c r="S65" i="18"/>
  <c r="S67" i="18"/>
  <c r="T69" i="18"/>
  <c r="S69" i="18"/>
  <c r="T71" i="18"/>
  <c r="S73" i="18"/>
  <c r="T75" i="18"/>
  <c r="T77" i="18"/>
  <c r="S77" i="18"/>
  <c r="S79" i="18"/>
  <c r="S81" i="18"/>
  <c r="T81" i="18"/>
  <c r="T83" i="18"/>
  <c r="S45" i="18"/>
  <c r="T45" i="18"/>
  <c r="S47" i="18"/>
  <c r="T49" i="18"/>
  <c r="S49" i="18"/>
  <c r="S51" i="18"/>
  <c r="S53" i="18"/>
  <c r="T53" i="18"/>
  <c r="S55" i="18"/>
  <c r="T57" i="18"/>
  <c r="S57" i="18"/>
  <c r="S59" i="18"/>
  <c r="S61" i="18"/>
  <c r="T61" i="18"/>
  <c r="S63" i="18"/>
  <c r="U25" i="18"/>
  <c r="S25" i="18"/>
  <c r="T25" i="18"/>
  <c r="T27" i="18"/>
  <c r="T29" i="18"/>
  <c r="U29" i="18"/>
  <c r="S29" i="18"/>
  <c r="T31" i="18"/>
  <c r="S31" i="18"/>
  <c r="U33" i="18"/>
  <c r="S33" i="18"/>
  <c r="T33" i="18"/>
  <c r="T35" i="18"/>
  <c r="T37" i="18"/>
  <c r="U37" i="18"/>
  <c r="S37" i="18"/>
  <c r="T39" i="18"/>
  <c r="S39" i="18"/>
  <c r="U41" i="18"/>
  <c r="S41" i="18"/>
  <c r="T41" i="18"/>
  <c r="T43" i="18"/>
  <c r="S21" i="18"/>
  <c r="T21" i="18"/>
  <c r="S23" i="18"/>
  <c r="U17" i="18"/>
  <c r="S17" i="18"/>
  <c r="T17" i="18"/>
  <c r="T19" i="18"/>
  <c r="S15" i="18"/>
  <c r="T11" i="18"/>
  <c r="Q7" i="18"/>
  <c r="S7" i="18" s="1"/>
  <c r="Y10" i="19"/>
  <c r="Y13" i="19"/>
  <c r="Y15" i="19"/>
  <c r="Y16" i="19"/>
  <c r="Y18" i="19"/>
  <c r="Y21" i="19"/>
  <c r="Y23" i="19"/>
  <c r="Y24" i="19"/>
  <c r="U25" i="19"/>
  <c r="Y26" i="19"/>
  <c r="U27" i="19"/>
  <c r="U40" i="19"/>
  <c r="Y42" i="19"/>
  <c r="Y45" i="19"/>
  <c r="U46" i="19"/>
  <c r="Y47" i="19"/>
  <c r="Y48" i="19"/>
  <c r="U49" i="19"/>
  <c r="Z49" i="19" s="1"/>
  <c r="Y50" i="19"/>
  <c r="S8" i="19"/>
  <c r="U8" i="19" s="1"/>
  <c r="Y8" i="19"/>
  <c r="Y6" i="19"/>
  <c r="Y9" i="19"/>
  <c r="Y12" i="19"/>
  <c r="Y14" i="19"/>
  <c r="Y17" i="19"/>
  <c r="Y19" i="19"/>
  <c r="Y20" i="19"/>
  <c r="Y22" i="19"/>
  <c r="Y25" i="19"/>
  <c r="Y27" i="19"/>
  <c r="Z27" i="19" s="1"/>
  <c r="Y28" i="19"/>
  <c r="Y29" i="19"/>
  <c r="Y31" i="19"/>
  <c r="Y32" i="19"/>
  <c r="Y33" i="19"/>
  <c r="Y35" i="19"/>
  <c r="Y36" i="19"/>
  <c r="Y37" i="19"/>
  <c r="Y51" i="19"/>
  <c r="U52" i="19"/>
  <c r="Y54" i="19"/>
  <c r="Y58" i="19"/>
  <c r="Y62" i="19"/>
  <c r="Y65" i="19"/>
  <c r="Y67" i="19"/>
  <c r="Y68" i="19"/>
  <c r="Z68" i="19" s="1"/>
  <c r="Y69" i="19"/>
  <c r="Y71" i="19"/>
  <c r="Y72" i="19"/>
  <c r="Y73" i="19"/>
  <c r="Y75" i="19"/>
  <c r="Y76" i="19"/>
  <c r="Y77" i="19"/>
  <c r="Y79" i="19"/>
  <c r="Y80" i="19"/>
  <c r="Y81" i="19"/>
  <c r="Y83" i="19"/>
  <c r="Y84" i="19"/>
  <c r="Y85" i="19"/>
  <c r="Y87" i="19"/>
  <c r="Y88" i="19"/>
  <c r="Y89" i="19"/>
  <c r="Y91" i="19"/>
  <c r="Y92" i="19"/>
  <c r="Y93" i="19"/>
  <c r="Y95" i="19"/>
  <c r="Y96" i="19"/>
  <c r="Y97" i="19"/>
  <c r="Y99" i="19"/>
  <c r="Y100" i="19"/>
  <c r="Y101" i="19"/>
  <c r="Y103" i="19"/>
  <c r="Y104" i="19"/>
  <c r="Y105" i="19"/>
  <c r="Y107" i="19"/>
  <c r="Y108" i="19"/>
  <c r="Z108" i="19" s="1"/>
  <c r="Y109" i="19"/>
  <c r="Y111" i="19"/>
  <c r="Y112" i="19"/>
  <c r="Y113" i="19"/>
  <c r="Y115" i="19"/>
  <c r="Y116" i="19"/>
  <c r="Y117" i="19"/>
  <c r="Y119" i="19"/>
  <c r="Y120" i="19"/>
  <c r="Y121" i="19"/>
  <c r="Y123" i="19"/>
  <c r="Y124" i="19"/>
  <c r="Y126" i="19"/>
  <c r="Y132" i="19"/>
  <c r="Y133" i="19"/>
  <c r="U134" i="19"/>
  <c r="Z134" i="19" s="1"/>
  <c r="Y135" i="19"/>
  <c r="Y136" i="19"/>
  <c r="U137" i="19"/>
  <c r="Y137" i="19"/>
  <c r="Z137" i="19" s="1"/>
  <c r="U138" i="19"/>
  <c r="S7" i="19"/>
  <c r="U7" i="19" s="1"/>
  <c r="U28" i="19"/>
  <c r="U29" i="19"/>
  <c r="Z29" i="19" s="1"/>
  <c r="Y30" i="19"/>
  <c r="U31" i="19"/>
  <c r="AA31" i="19" s="1"/>
  <c r="U32" i="19"/>
  <c r="U33" i="19"/>
  <c r="Z33" i="19" s="1"/>
  <c r="Y34" i="19"/>
  <c r="U37" i="19"/>
  <c r="U38" i="19"/>
  <c r="Y38" i="19"/>
  <c r="U39" i="19"/>
  <c r="Y7" i="19"/>
  <c r="Y11" i="19"/>
  <c r="Y39" i="19"/>
  <c r="Z39" i="19" s="1"/>
  <c r="Y40" i="19"/>
  <c r="Y41" i="19"/>
  <c r="Y43" i="19"/>
  <c r="Y44" i="19"/>
  <c r="Y46" i="19"/>
  <c r="Y49" i="19"/>
  <c r="U50" i="19"/>
  <c r="Z50" i="19" s="1"/>
  <c r="U51" i="19"/>
  <c r="Y52" i="19"/>
  <c r="Y53" i="19"/>
  <c r="U54" i="19"/>
  <c r="Z54" i="19" s="1"/>
  <c r="Y55" i="19"/>
  <c r="Y56" i="19"/>
  <c r="U57" i="19"/>
  <c r="AB57" i="19" s="1"/>
  <c r="Y57" i="19"/>
  <c r="U58" i="19"/>
  <c r="Z58" i="19" s="1"/>
  <c r="U59" i="19"/>
  <c r="Y59" i="19"/>
  <c r="U60" i="19"/>
  <c r="Y60" i="19"/>
  <c r="Y61" i="19"/>
  <c r="Y63" i="19"/>
  <c r="Y64" i="19"/>
  <c r="U65" i="19"/>
  <c r="Z65" i="19" s="1"/>
  <c r="Y66" i="19"/>
  <c r="U67" i="19"/>
  <c r="U68" i="19"/>
  <c r="U69" i="19"/>
  <c r="Y70" i="19"/>
  <c r="U71" i="19"/>
  <c r="Z71" i="19" s="1"/>
  <c r="U72" i="19"/>
  <c r="Z72" i="19" s="1"/>
  <c r="U73" i="19"/>
  <c r="Y74" i="19"/>
  <c r="U77" i="19"/>
  <c r="AB77" i="19" s="1"/>
  <c r="U78" i="19"/>
  <c r="Y78" i="19"/>
  <c r="U79" i="19"/>
  <c r="U80" i="19"/>
  <c r="AA79" i="19" s="1"/>
  <c r="Y82" i="19"/>
  <c r="U85" i="19"/>
  <c r="Y86" i="19"/>
  <c r="U87" i="19"/>
  <c r="Z87" i="19" s="1"/>
  <c r="U88" i="19"/>
  <c r="U89" i="19"/>
  <c r="Z89" i="19" s="1"/>
  <c r="Y90" i="19"/>
  <c r="U91" i="19"/>
  <c r="U92" i="19"/>
  <c r="U93" i="19"/>
  <c r="Y94" i="19"/>
  <c r="U97" i="19"/>
  <c r="AB97" i="19" s="1"/>
  <c r="U98" i="19"/>
  <c r="Y98" i="19"/>
  <c r="U99" i="19"/>
  <c r="Z99" i="19" s="1"/>
  <c r="U100" i="19"/>
  <c r="Z100" i="19" s="1"/>
  <c r="Y102" i="19"/>
  <c r="U105" i="19"/>
  <c r="Z105" i="19" s="1"/>
  <c r="Y106" i="19"/>
  <c r="U107" i="19"/>
  <c r="U108" i="19"/>
  <c r="U109" i="19"/>
  <c r="Y110" i="19"/>
  <c r="U111" i="19"/>
  <c r="Z111" i="19" s="1"/>
  <c r="U112" i="19"/>
  <c r="Z112" i="19" s="1"/>
  <c r="U113" i="19"/>
  <c r="Y114" i="19"/>
  <c r="U117" i="19"/>
  <c r="AB117" i="19" s="1"/>
  <c r="U118" i="19"/>
  <c r="Y118" i="19"/>
  <c r="U119" i="19"/>
  <c r="U120" i="19"/>
  <c r="AA119" i="19" s="1"/>
  <c r="Y122" i="19"/>
  <c r="Y125" i="19"/>
  <c r="U126" i="19"/>
  <c r="Z126" i="19" s="1"/>
  <c r="Y127" i="19"/>
  <c r="Y128" i="19"/>
  <c r="U129" i="19"/>
  <c r="Y130" i="19"/>
  <c r="Z130" i="19" s="1"/>
  <c r="Y131" i="19"/>
  <c r="Z131" i="19" s="1"/>
  <c r="U132" i="19"/>
  <c r="Y134" i="19"/>
  <c r="Y138" i="19"/>
  <c r="Z138" i="19"/>
  <c r="U139" i="19"/>
  <c r="Y139" i="19"/>
  <c r="U140" i="19"/>
  <c r="Y140" i="19"/>
  <c r="Y141" i="19"/>
  <c r="Y143" i="19"/>
  <c r="Y144" i="19"/>
  <c r="U145" i="19"/>
  <c r="Y145" i="19"/>
  <c r="U146" i="19"/>
  <c r="Z146" i="19" s="1"/>
  <c r="Y146" i="19"/>
  <c r="U147" i="19"/>
  <c r="Y147" i="19"/>
  <c r="U148" i="19"/>
  <c r="Z148" i="19" s="1"/>
  <c r="Y148" i="19"/>
  <c r="Y149" i="19"/>
  <c r="Y150" i="19"/>
  <c r="Y151" i="19"/>
  <c r="Y152" i="19"/>
  <c r="U153" i="19"/>
  <c r="Z153" i="19" s="1"/>
  <c r="Y153" i="19"/>
  <c r="U154" i="19"/>
  <c r="Z154" i="19" s="1"/>
  <c r="Y154" i="19"/>
  <c r="U155" i="19"/>
  <c r="Z155" i="19" s="1"/>
  <c r="Y155" i="19"/>
  <c r="U156" i="19"/>
  <c r="Z156" i="19" s="1"/>
  <c r="Y156" i="19"/>
  <c r="Y157" i="19"/>
  <c r="Y158" i="19"/>
  <c r="Y159" i="19"/>
  <c r="U161" i="19"/>
  <c r="U162" i="19"/>
  <c r="Z162" i="19" s="1"/>
  <c r="Y162" i="19"/>
  <c r="U163" i="19"/>
  <c r="Y163" i="19"/>
  <c r="U164" i="19"/>
  <c r="Z164" i="19" s="1"/>
  <c r="Y164" i="19"/>
  <c r="U165" i="19"/>
  <c r="Z165" i="19" s="1"/>
  <c r="Y165" i="19"/>
  <c r="U166" i="19"/>
  <c r="Z166" i="19" s="1"/>
  <c r="Y166" i="19"/>
  <c r="U167" i="19"/>
  <c r="Z167" i="19" s="1"/>
  <c r="Y167" i="19"/>
  <c r="U168" i="19"/>
  <c r="Z168" i="19" s="1"/>
  <c r="Y168" i="19"/>
  <c r="Y169" i="19"/>
  <c r="Y170" i="19"/>
  <c r="Y171" i="19"/>
  <c r="Y172" i="19"/>
  <c r="U173" i="19"/>
  <c r="Y173" i="19"/>
  <c r="U174" i="19"/>
  <c r="Z174" i="19" s="1"/>
  <c r="Y174" i="19"/>
  <c r="U175" i="19"/>
  <c r="Y175" i="19"/>
  <c r="U176" i="19"/>
  <c r="Z176" i="19" s="1"/>
  <c r="Y176" i="19"/>
  <c r="Y177" i="19"/>
  <c r="Y178" i="19"/>
  <c r="Y179" i="19"/>
  <c r="U181" i="19"/>
  <c r="U182" i="19"/>
  <c r="Z182" i="19" s="1"/>
  <c r="U183" i="19"/>
  <c r="Y183" i="19"/>
  <c r="Z183" i="19" s="1"/>
  <c r="U184" i="19"/>
  <c r="Y184" i="19"/>
  <c r="U185" i="19"/>
  <c r="Y186" i="19"/>
  <c r="U187" i="19"/>
  <c r="U188" i="19"/>
  <c r="AA187" i="19" s="1"/>
  <c r="U189" i="19"/>
  <c r="Y190" i="19"/>
  <c r="U191" i="19"/>
  <c r="U192" i="19"/>
  <c r="Z192" i="19" s="1"/>
  <c r="U193" i="19"/>
  <c r="Y194" i="19"/>
  <c r="U197" i="19"/>
  <c r="U198" i="19"/>
  <c r="Z198" i="19" s="1"/>
  <c r="Y198" i="19"/>
  <c r="U199" i="19"/>
  <c r="Z199" i="19" s="1"/>
  <c r="U200" i="19"/>
  <c r="Z200" i="19" s="1"/>
  <c r="Y202" i="19"/>
  <c r="Z189" i="19"/>
  <c r="Z191" i="19"/>
  <c r="AA191" i="19"/>
  <c r="Z185" i="19"/>
  <c r="Z187" i="19"/>
  <c r="Z193" i="19"/>
  <c r="Z197" i="19"/>
  <c r="U186" i="19"/>
  <c r="U190" i="19"/>
  <c r="U194" i="19"/>
  <c r="U195" i="19"/>
  <c r="U196" i="19"/>
  <c r="Z196" i="19" s="1"/>
  <c r="U201" i="19"/>
  <c r="U202" i="19"/>
  <c r="U203" i="19"/>
  <c r="U204" i="19"/>
  <c r="Z204" i="19" s="1"/>
  <c r="U169" i="19"/>
  <c r="U170" i="19"/>
  <c r="Z170" i="19" s="1"/>
  <c r="U171" i="19"/>
  <c r="U172" i="19"/>
  <c r="Z172" i="19" s="1"/>
  <c r="U177" i="19"/>
  <c r="U178" i="19"/>
  <c r="Z178" i="19" s="1"/>
  <c r="U179" i="19"/>
  <c r="U180" i="19"/>
  <c r="Z180" i="19" s="1"/>
  <c r="AA165" i="19"/>
  <c r="Z173" i="19"/>
  <c r="AB181" i="19"/>
  <c r="Z181" i="19"/>
  <c r="AA181" i="19"/>
  <c r="U149" i="19"/>
  <c r="U150" i="19"/>
  <c r="Z150" i="19" s="1"/>
  <c r="U151" i="19"/>
  <c r="U152" i="19"/>
  <c r="Z152" i="19" s="1"/>
  <c r="U157" i="19"/>
  <c r="U158" i="19"/>
  <c r="Z158" i="19" s="1"/>
  <c r="U159" i="19"/>
  <c r="U160" i="19"/>
  <c r="Z160" i="19" s="1"/>
  <c r="Z145" i="19"/>
  <c r="AB153" i="19"/>
  <c r="AA155" i="19"/>
  <c r="Z161" i="19"/>
  <c r="Z163" i="19"/>
  <c r="Z129" i="19"/>
  <c r="AA137" i="19"/>
  <c r="Z139" i="19"/>
  <c r="U125" i="19"/>
  <c r="U127" i="19"/>
  <c r="U128" i="19"/>
  <c r="AB129" i="19"/>
  <c r="U133" i="19"/>
  <c r="U135" i="19"/>
  <c r="U136" i="19"/>
  <c r="U141" i="19"/>
  <c r="U142" i="19"/>
  <c r="Z142" i="19" s="1"/>
  <c r="U143" i="19"/>
  <c r="U144" i="19"/>
  <c r="Z144" i="19" s="1"/>
  <c r="Z109" i="19"/>
  <c r="AA111" i="19"/>
  <c r="Z107" i="19"/>
  <c r="Z113" i="19"/>
  <c r="AA117" i="19"/>
  <c r="U106" i="19"/>
  <c r="U110" i="19"/>
  <c r="Z110" i="19" s="1"/>
  <c r="U114" i="19"/>
  <c r="U115" i="19"/>
  <c r="U116" i="19"/>
  <c r="Z116" i="19" s="1"/>
  <c r="U121" i="19"/>
  <c r="U122" i="19"/>
  <c r="U123" i="19"/>
  <c r="U124" i="19"/>
  <c r="Z124" i="19" s="1"/>
  <c r="AA91" i="19"/>
  <c r="Z88" i="19"/>
  <c r="Z97" i="19"/>
  <c r="AA99" i="19"/>
  <c r="U86" i="19"/>
  <c r="U90" i="19"/>
  <c r="Z90" i="19" s="1"/>
  <c r="U94" i="19"/>
  <c r="U95" i="19"/>
  <c r="U96" i="19"/>
  <c r="U101" i="19"/>
  <c r="U102" i="19"/>
  <c r="U103" i="19"/>
  <c r="U104" i="19"/>
  <c r="Z69" i="19"/>
  <c r="AA71" i="19"/>
  <c r="Z67" i="19"/>
  <c r="Z73" i="19"/>
  <c r="AA77" i="19"/>
  <c r="U66" i="19"/>
  <c r="U70" i="19"/>
  <c r="Z70" i="19" s="1"/>
  <c r="U74" i="19"/>
  <c r="U75" i="19"/>
  <c r="U76" i="19"/>
  <c r="Z76" i="19" s="1"/>
  <c r="U81" i="19"/>
  <c r="U82" i="19"/>
  <c r="U83" i="19"/>
  <c r="U84" i="19"/>
  <c r="Z84" i="19" s="1"/>
  <c r="Z46" i="19"/>
  <c r="AA49" i="19"/>
  <c r="Z51" i="19"/>
  <c r="AA59" i="19"/>
  <c r="U45" i="19"/>
  <c r="U47" i="19"/>
  <c r="U48" i="19"/>
  <c r="Z48" i="19" s="1"/>
  <c r="U53" i="19"/>
  <c r="U55" i="19"/>
  <c r="U56" i="19"/>
  <c r="Z56" i="19" s="1"/>
  <c r="U61" i="19"/>
  <c r="U62" i="19"/>
  <c r="Z62" i="19" s="1"/>
  <c r="U63" i="19"/>
  <c r="U64" i="19"/>
  <c r="Z64" i="19" s="1"/>
  <c r="Z25" i="19"/>
  <c r="AA27" i="19"/>
  <c r="Z37" i="19"/>
  <c r="U26" i="19"/>
  <c r="Z26" i="19" s="1"/>
  <c r="U30" i="19"/>
  <c r="Z30" i="19" s="1"/>
  <c r="U34" i="19"/>
  <c r="Z34" i="19" s="1"/>
  <c r="U35" i="19"/>
  <c r="U36" i="19"/>
  <c r="Z36" i="19" s="1"/>
  <c r="U41" i="19"/>
  <c r="U42" i="19"/>
  <c r="Z42" i="19" s="1"/>
  <c r="U43" i="19"/>
  <c r="U44" i="19"/>
  <c r="Z44" i="19" s="1"/>
  <c r="U21" i="19"/>
  <c r="U22" i="19"/>
  <c r="Z22" i="19" s="1"/>
  <c r="U23" i="19"/>
  <c r="U24" i="19"/>
  <c r="Z24" i="19" s="1"/>
  <c r="U17" i="19"/>
  <c r="U18" i="19"/>
  <c r="Z18" i="19" s="1"/>
  <c r="U19" i="19"/>
  <c r="U20" i="19"/>
  <c r="Z20" i="19" s="1"/>
  <c r="U15" i="19"/>
  <c r="U16" i="19"/>
  <c r="Z16" i="19" s="1"/>
  <c r="U11" i="19"/>
  <c r="U12" i="19"/>
  <c r="Z12" i="19" s="1"/>
  <c r="N205" i="17" l="1"/>
  <c r="G207" i="17" s="1"/>
  <c r="F9" i="6" s="1"/>
  <c r="M205" i="17"/>
  <c r="D207" i="17" s="1"/>
  <c r="F5" i="6" s="1"/>
  <c r="N207" i="17"/>
  <c r="G209" i="17" s="1"/>
  <c r="F10" i="6" s="1"/>
  <c r="O205" i="17"/>
  <c r="I207" i="17" s="1"/>
  <c r="F11" i="6" s="1"/>
  <c r="T15" i="18"/>
  <c r="T23" i="18"/>
  <c r="U21" i="18"/>
  <c r="T63" i="18"/>
  <c r="T59" i="18"/>
  <c r="T55" i="18"/>
  <c r="T51" i="18"/>
  <c r="T47" i="18"/>
  <c r="S99" i="18"/>
  <c r="S91" i="18"/>
  <c r="S139" i="18"/>
  <c r="S131" i="18"/>
  <c r="S179" i="18"/>
  <c r="S171" i="18"/>
  <c r="U201" i="18"/>
  <c r="U193" i="18"/>
  <c r="U185" i="18"/>
  <c r="U161" i="18"/>
  <c r="U153" i="18"/>
  <c r="U145" i="18"/>
  <c r="U121" i="18"/>
  <c r="U113" i="18"/>
  <c r="U105" i="18"/>
  <c r="U81" i="18"/>
  <c r="U73" i="18"/>
  <c r="U65" i="18"/>
  <c r="U77" i="18"/>
  <c r="T73" i="18"/>
  <c r="U69" i="18"/>
  <c r="T65" i="18"/>
  <c r="S97" i="18"/>
  <c r="S89" i="18"/>
  <c r="T121" i="18"/>
  <c r="U117" i="18"/>
  <c r="T113" i="18"/>
  <c r="U109" i="18"/>
  <c r="T105" i="18"/>
  <c r="S137" i="18"/>
  <c r="S129" i="18"/>
  <c r="T161" i="18"/>
  <c r="U157" i="18"/>
  <c r="T153" i="18"/>
  <c r="U149" i="18"/>
  <c r="T145" i="18"/>
  <c r="S177" i="18"/>
  <c r="S169" i="18"/>
  <c r="T201" i="18"/>
  <c r="U197" i="18"/>
  <c r="T193" i="18"/>
  <c r="U189" i="18"/>
  <c r="T185" i="18"/>
  <c r="S8" i="18"/>
  <c r="Q208" i="18"/>
  <c r="T7" i="18"/>
  <c r="Q207" i="18"/>
  <c r="AA175" i="19"/>
  <c r="AB173" i="19"/>
  <c r="AA163" i="19"/>
  <c r="AA147" i="19"/>
  <c r="AB145" i="19"/>
  <c r="AA139" i="19"/>
  <c r="AB37" i="19"/>
  <c r="U207" i="19"/>
  <c r="Z31" i="19"/>
  <c r="AA97" i="19"/>
  <c r="Z136" i="19"/>
  <c r="AA153" i="19"/>
  <c r="Z147" i="19"/>
  <c r="AA183" i="19"/>
  <c r="Z175" i="19"/>
  <c r="AA167" i="19"/>
  <c r="AB165" i="19"/>
  <c r="Z190" i="19"/>
  <c r="AA199" i="19"/>
  <c r="Z132" i="19"/>
  <c r="Z119" i="19"/>
  <c r="AA107" i="19"/>
  <c r="Z92" i="19"/>
  <c r="AA87" i="19"/>
  <c r="Z79" i="19"/>
  <c r="AA67" i="19"/>
  <c r="Z59" i="19"/>
  <c r="AA57" i="19"/>
  <c r="Z52" i="19"/>
  <c r="AA39" i="19"/>
  <c r="Z32" i="19"/>
  <c r="AB137" i="19"/>
  <c r="Z117" i="19"/>
  <c r="Z93" i="19"/>
  <c r="Z91" i="19"/>
  <c r="Z85" i="19"/>
  <c r="Z77" i="19"/>
  <c r="Z28" i="19"/>
  <c r="Z40" i="19"/>
  <c r="Y206" i="19"/>
  <c r="Y205" i="19"/>
  <c r="Z8" i="19"/>
  <c r="U208" i="19"/>
  <c r="AA37" i="19"/>
  <c r="AB49" i="19"/>
  <c r="Z57" i="19"/>
  <c r="Z82" i="19"/>
  <c r="Z74" i="19"/>
  <c r="Z66" i="19"/>
  <c r="Z104" i="19"/>
  <c r="Z102" i="19"/>
  <c r="Z96" i="19"/>
  <c r="Z94" i="19"/>
  <c r="Z86" i="19"/>
  <c r="Z122" i="19"/>
  <c r="Z114" i="19"/>
  <c r="Z106" i="19"/>
  <c r="Z128" i="19"/>
  <c r="AA129" i="19"/>
  <c r="AA161" i="19"/>
  <c r="AB161" i="19"/>
  <c r="AA145" i="19"/>
  <c r="AA173" i="19"/>
  <c r="AA197" i="19"/>
  <c r="AB197" i="19"/>
  <c r="Z188" i="19"/>
  <c r="AA131" i="19"/>
  <c r="Z120" i="19"/>
  <c r="Z80" i="19"/>
  <c r="AA51" i="19"/>
  <c r="Y207" i="19"/>
  <c r="Y208" i="19"/>
  <c r="Z208" i="19" s="1"/>
  <c r="Z202" i="19"/>
  <c r="Z194" i="19"/>
  <c r="Z186" i="19"/>
  <c r="Z184" i="19"/>
  <c r="Z140" i="19"/>
  <c r="Z118" i="19"/>
  <c r="Z98" i="19"/>
  <c r="Z78" i="19"/>
  <c r="Z60" i="19"/>
  <c r="Z38" i="19"/>
  <c r="AA193" i="19"/>
  <c r="AB193" i="19"/>
  <c r="AA185" i="19"/>
  <c r="AB185" i="19"/>
  <c r="Z203" i="19"/>
  <c r="AA203" i="19"/>
  <c r="AB201" i="19"/>
  <c r="Z201" i="19"/>
  <c r="AA201" i="19"/>
  <c r="Z195" i="19"/>
  <c r="AA195" i="19"/>
  <c r="AA189" i="19"/>
  <c r="AB189" i="19"/>
  <c r="Z179" i="19"/>
  <c r="AA179" i="19"/>
  <c r="AB177" i="19"/>
  <c r="Z177" i="19"/>
  <c r="AA177" i="19"/>
  <c r="Z171" i="19"/>
  <c r="AA171" i="19"/>
  <c r="AB169" i="19"/>
  <c r="Z169" i="19"/>
  <c r="AA169" i="19"/>
  <c r="Z159" i="19"/>
  <c r="AA159" i="19"/>
  <c r="AB157" i="19"/>
  <c r="Z157" i="19"/>
  <c r="AA157" i="19"/>
  <c r="Z151" i="19"/>
  <c r="AA151" i="19"/>
  <c r="AB149" i="19"/>
  <c r="Z149" i="19"/>
  <c r="AA149" i="19"/>
  <c r="AA133" i="19"/>
  <c r="Z133" i="19"/>
  <c r="AB133" i="19"/>
  <c r="AA125" i="19"/>
  <c r="Z125" i="19"/>
  <c r="AB125" i="19"/>
  <c r="AA143" i="19"/>
  <c r="Z143" i="19"/>
  <c r="AA141" i="19"/>
  <c r="AB141" i="19"/>
  <c r="Z141" i="19"/>
  <c r="AA135" i="19"/>
  <c r="Z135" i="19"/>
  <c r="AA127" i="19"/>
  <c r="Z127" i="19"/>
  <c r="AA113" i="19"/>
  <c r="AB113" i="19"/>
  <c r="AA105" i="19"/>
  <c r="AB105" i="19"/>
  <c r="Z123" i="19"/>
  <c r="AA123" i="19"/>
  <c r="AB121" i="19"/>
  <c r="Z121" i="19"/>
  <c r="AA121" i="19"/>
  <c r="Z115" i="19"/>
  <c r="AA115" i="19"/>
  <c r="AA109" i="19"/>
  <c r="AB109" i="19"/>
  <c r="AA93" i="19"/>
  <c r="AB93" i="19"/>
  <c r="AA85" i="19"/>
  <c r="AB85" i="19"/>
  <c r="Z103" i="19"/>
  <c r="AA103" i="19"/>
  <c r="AB101" i="19"/>
  <c r="Z101" i="19"/>
  <c r="AA101" i="19"/>
  <c r="Z95" i="19"/>
  <c r="AA95" i="19"/>
  <c r="AA89" i="19"/>
  <c r="AB89" i="19"/>
  <c r="AA73" i="19"/>
  <c r="AB73" i="19"/>
  <c r="AA65" i="19"/>
  <c r="AB65" i="19"/>
  <c r="Z83" i="19"/>
  <c r="AA83" i="19"/>
  <c r="AB81" i="19"/>
  <c r="Z81" i="19"/>
  <c r="AA81" i="19"/>
  <c r="Z75" i="19"/>
  <c r="AA75" i="19"/>
  <c r="AA69" i="19"/>
  <c r="AB69" i="19"/>
  <c r="AA63" i="19"/>
  <c r="Z63" i="19"/>
  <c r="AA61" i="19"/>
  <c r="AB61" i="19"/>
  <c r="Z61" i="19"/>
  <c r="AA55" i="19"/>
  <c r="Z55" i="19"/>
  <c r="AA47" i="19"/>
  <c r="Z47" i="19"/>
  <c r="AA53" i="19"/>
  <c r="Z53" i="19"/>
  <c r="AB53" i="19"/>
  <c r="AA45" i="19"/>
  <c r="Z45" i="19"/>
  <c r="AB45" i="19"/>
  <c r="AA33" i="19"/>
  <c r="AB33" i="19"/>
  <c r="AA25" i="19"/>
  <c r="AB25" i="19"/>
  <c r="Z43" i="19"/>
  <c r="AA43" i="19"/>
  <c r="AB41" i="19"/>
  <c r="Z41" i="19"/>
  <c r="AA41" i="19"/>
  <c r="Z35" i="19"/>
  <c r="AA35" i="19"/>
  <c r="AA29" i="19"/>
  <c r="AB29" i="19"/>
  <c r="AA23" i="19"/>
  <c r="Z23" i="19"/>
  <c r="AA21" i="19"/>
  <c r="AB21" i="19"/>
  <c r="Z21" i="19"/>
  <c r="Z19" i="19"/>
  <c r="AA19" i="19"/>
  <c r="AB17" i="19"/>
  <c r="Z17" i="19"/>
  <c r="AA17" i="19"/>
  <c r="AA15" i="19"/>
  <c r="Z15" i="19"/>
  <c r="Z11" i="19"/>
  <c r="AA11" i="19"/>
  <c r="Z7" i="19"/>
  <c r="AA7" i="19"/>
  <c r="Z207" i="19" l="1"/>
  <c r="AA207" i="19"/>
  <c r="DI201" i="20" l="1"/>
  <c r="DH201" i="20"/>
  <c r="H209" i="20"/>
  <c r="D209" i="20"/>
  <c r="D210" i="20"/>
  <c r="DI207" i="20"/>
  <c r="DH208" i="20"/>
  <c r="DH207" i="20"/>
  <c r="DC208" i="20"/>
  <c r="DC207" i="20"/>
  <c r="DG208" i="20"/>
  <c r="DG207" i="20"/>
  <c r="C201" i="20"/>
  <c r="C197" i="20"/>
  <c r="C193" i="20"/>
  <c r="C189" i="20"/>
  <c r="C185" i="20"/>
  <c r="C181" i="20"/>
  <c r="C177" i="20"/>
  <c r="C173" i="20"/>
  <c r="C169" i="20"/>
  <c r="C165" i="20"/>
  <c r="C161" i="20"/>
  <c r="C157" i="20"/>
  <c r="C153" i="20"/>
  <c r="C149" i="20"/>
  <c r="C145" i="20"/>
  <c r="C141" i="20"/>
  <c r="C137" i="20"/>
  <c r="C133" i="20"/>
  <c r="C129" i="20"/>
  <c r="C125" i="20"/>
  <c r="C121" i="20"/>
  <c r="C117" i="20"/>
  <c r="C113" i="20"/>
  <c r="C109" i="20"/>
  <c r="C105" i="20"/>
  <c r="C101" i="20"/>
  <c r="C97" i="20"/>
  <c r="C93" i="20"/>
  <c r="C89" i="20"/>
  <c r="C85" i="20"/>
  <c r="C81" i="20"/>
  <c r="C77" i="20"/>
  <c r="C73" i="20"/>
  <c r="C69" i="20"/>
  <c r="C65" i="20"/>
  <c r="C61" i="20"/>
  <c r="C57" i="20"/>
  <c r="C53" i="20"/>
  <c r="C49" i="20"/>
  <c r="C45" i="20"/>
  <c r="C41" i="20"/>
  <c r="C37" i="20"/>
  <c r="C33" i="20"/>
  <c r="C29" i="20"/>
  <c r="C25" i="20"/>
  <c r="C21" i="20"/>
  <c r="C17" i="20"/>
  <c r="C13" i="20"/>
  <c r="C9" i="20"/>
  <c r="DG204" i="20"/>
  <c r="CT204" i="20"/>
  <c r="CO204" i="20"/>
  <c r="CJ204" i="20"/>
  <c r="CE204" i="20"/>
  <c r="BZ204" i="20"/>
  <c r="BU204" i="20"/>
  <c r="BP204" i="20"/>
  <c r="BK204" i="20"/>
  <c r="BF204" i="20"/>
  <c r="BA204" i="20"/>
  <c r="AV204" i="20"/>
  <c r="AQ204" i="20"/>
  <c r="AL204" i="20"/>
  <c r="AG204" i="20"/>
  <c r="AB204" i="20"/>
  <c r="W204" i="20"/>
  <c r="R204" i="20"/>
  <c r="L204" i="20"/>
  <c r="M204" i="20" s="1"/>
  <c r="G204" i="20"/>
  <c r="DG203" i="20"/>
  <c r="CT203" i="20"/>
  <c r="CO203" i="20"/>
  <c r="CJ203" i="20"/>
  <c r="CE203" i="20"/>
  <c r="BZ203" i="20"/>
  <c r="BU203" i="20"/>
  <c r="BP203" i="20"/>
  <c r="BK203" i="20"/>
  <c r="BF203" i="20"/>
  <c r="BA203" i="20"/>
  <c r="AV203" i="20"/>
  <c r="AQ203" i="20"/>
  <c r="AL203" i="20"/>
  <c r="AG203" i="20"/>
  <c r="AB203" i="20"/>
  <c r="W203" i="20"/>
  <c r="R203" i="20"/>
  <c r="L203" i="20"/>
  <c r="M203" i="20" s="1"/>
  <c r="G203" i="20"/>
  <c r="DG202" i="20"/>
  <c r="CT202" i="20"/>
  <c r="CO202" i="20"/>
  <c r="CJ202" i="20"/>
  <c r="CE202" i="20"/>
  <c r="BZ202" i="20"/>
  <c r="BU202" i="20"/>
  <c r="BP202" i="20"/>
  <c r="BK202" i="20"/>
  <c r="BF202" i="20"/>
  <c r="BA202" i="20"/>
  <c r="AV202" i="20"/>
  <c r="AQ202" i="20"/>
  <c r="AL202" i="20"/>
  <c r="AG202" i="20"/>
  <c r="AB202" i="20"/>
  <c r="W202" i="20"/>
  <c r="R202" i="20"/>
  <c r="M202" i="20"/>
  <c r="L202" i="20"/>
  <c r="G202" i="20"/>
  <c r="DG201" i="20"/>
  <c r="CT201" i="20"/>
  <c r="CO201" i="20"/>
  <c r="CJ201" i="20"/>
  <c r="CE201" i="20"/>
  <c r="BZ201" i="20"/>
  <c r="BU201" i="20"/>
  <c r="BP201" i="20"/>
  <c r="BK201" i="20"/>
  <c r="BF201" i="20"/>
  <c r="BA201" i="20"/>
  <c r="AV201" i="20"/>
  <c r="AQ201" i="20"/>
  <c r="AL201" i="20"/>
  <c r="AG201" i="20"/>
  <c r="AB201" i="20"/>
  <c r="W201" i="20"/>
  <c r="R201" i="20"/>
  <c r="L201" i="20"/>
  <c r="M201" i="20" s="1"/>
  <c r="G201" i="20"/>
  <c r="DG200" i="20"/>
  <c r="CT200" i="20"/>
  <c r="CO200" i="20"/>
  <c r="CJ200" i="20"/>
  <c r="CE200" i="20"/>
  <c r="BZ200" i="20"/>
  <c r="BU200" i="20"/>
  <c r="BP200" i="20"/>
  <c r="BK200" i="20"/>
  <c r="BF200" i="20"/>
  <c r="BA200" i="20"/>
  <c r="AV200" i="20"/>
  <c r="AQ200" i="20"/>
  <c r="AL200" i="20"/>
  <c r="AG200" i="20"/>
  <c r="AB200" i="20"/>
  <c r="W200" i="20"/>
  <c r="R200" i="20"/>
  <c r="L200" i="20"/>
  <c r="M200" i="20" s="1"/>
  <c r="G200" i="20"/>
  <c r="DG199" i="20"/>
  <c r="CT199" i="20"/>
  <c r="CO199" i="20"/>
  <c r="CJ199" i="20"/>
  <c r="CE199" i="20"/>
  <c r="BZ199" i="20"/>
  <c r="BU199" i="20"/>
  <c r="BP199" i="20"/>
  <c r="BK199" i="20"/>
  <c r="BF199" i="20"/>
  <c r="BA199" i="20"/>
  <c r="AV199" i="20"/>
  <c r="AQ199" i="20"/>
  <c r="AL199" i="20"/>
  <c r="AG199" i="20"/>
  <c r="AB199" i="20"/>
  <c r="W199" i="20"/>
  <c r="R199" i="20"/>
  <c r="L199" i="20"/>
  <c r="M199" i="20" s="1"/>
  <c r="G199" i="20"/>
  <c r="DG198" i="20"/>
  <c r="CT198" i="20"/>
  <c r="CO198" i="20"/>
  <c r="CJ198" i="20"/>
  <c r="CE198" i="20"/>
  <c r="BZ198" i="20"/>
  <c r="BU198" i="20"/>
  <c r="BP198" i="20"/>
  <c r="BK198" i="20"/>
  <c r="BF198" i="20"/>
  <c r="BA198" i="20"/>
  <c r="AV198" i="20"/>
  <c r="AQ198" i="20"/>
  <c r="AL198" i="20"/>
  <c r="AG198" i="20"/>
  <c r="AB198" i="20"/>
  <c r="W198" i="20"/>
  <c r="R198" i="20"/>
  <c r="L198" i="20"/>
  <c r="M198" i="20" s="1"/>
  <c r="G198" i="20"/>
  <c r="DG197" i="20"/>
  <c r="CT197" i="20"/>
  <c r="CO197" i="20"/>
  <c r="CJ197" i="20"/>
  <c r="CE197" i="20"/>
  <c r="BZ197" i="20"/>
  <c r="BU197" i="20"/>
  <c r="BP197" i="20"/>
  <c r="BK197" i="20"/>
  <c r="BF197" i="20"/>
  <c r="BA197" i="20"/>
  <c r="AV197" i="20"/>
  <c r="AQ197" i="20"/>
  <c r="AL197" i="20"/>
  <c r="AG197" i="20"/>
  <c r="AB197" i="20"/>
  <c r="W197" i="20"/>
  <c r="R197" i="20"/>
  <c r="L197" i="20"/>
  <c r="M197" i="20" s="1"/>
  <c r="G197" i="20"/>
  <c r="DG196" i="20"/>
  <c r="CT196" i="20"/>
  <c r="CO196" i="20"/>
  <c r="CJ196" i="20"/>
  <c r="CE196" i="20"/>
  <c r="BZ196" i="20"/>
  <c r="BU196" i="20"/>
  <c r="BP196" i="20"/>
  <c r="BK196" i="20"/>
  <c r="BF196" i="20"/>
  <c r="BA196" i="20"/>
  <c r="AV196" i="20"/>
  <c r="AQ196" i="20"/>
  <c r="AL196" i="20"/>
  <c r="AG196" i="20"/>
  <c r="AB196" i="20"/>
  <c r="W196" i="20"/>
  <c r="R196" i="20"/>
  <c r="L196" i="20"/>
  <c r="M196" i="20" s="1"/>
  <c r="G196" i="20"/>
  <c r="DG195" i="20"/>
  <c r="CT195" i="20"/>
  <c r="CO195" i="20"/>
  <c r="CJ195" i="20"/>
  <c r="CE195" i="20"/>
  <c r="BZ195" i="20"/>
  <c r="BU195" i="20"/>
  <c r="BP195" i="20"/>
  <c r="BK195" i="20"/>
  <c r="BF195" i="20"/>
  <c r="BA195" i="20"/>
  <c r="AV195" i="20"/>
  <c r="AQ195" i="20"/>
  <c r="AL195" i="20"/>
  <c r="AG195" i="20"/>
  <c r="AB195" i="20"/>
  <c r="W195" i="20"/>
  <c r="R195" i="20"/>
  <c r="L195" i="20"/>
  <c r="M195" i="20" s="1"/>
  <c r="G195" i="20"/>
  <c r="DG194" i="20"/>
  <c r="CT194" i="20"/>
  <c r="CO194" i="20"/>
  <c r="CJ194" i="20"/>
  <c r="CE194" i="20"/>
  <c r="BZ194" i="20"/>
  <c r="BU194" i="20"/>
  <c r="BP194" i="20"/>
  <c r="BK194" i="20"/>
  <c r="BF194" i="20"/>
  <c r="BA194" i="20"/>
  <c r="AV194" i="20"/>
  <c r="AQ194" i="20"/>
  <c r="AL194" i="20"/>
  <c r="AG194" i="20"/>
  <c r="AB194" i="20"/>
  <c r="W194" i="20"/>
  <c r="R194" i="20"/>
  <c r="L194" i="20"/>
  <c r="M194" i="20" s="1"/>
  <c r="G194" i="20"/>
  <c r="DG193" i="20"/>
  <c r="CT193" i="20"/>
  <c r="CO193" i="20"/>
  <c r="CJ193" i="20"/>
  <c r="CE193" i="20"/>
  <c r="BZ193" i="20"/>
  <c r="BU193" i="20"/>
  <c r="BP193" i="20"/>
  <c r="BK193" i="20"/>
  <c r="BF193" i="20"/>
  <c r="BA193" i="20"/>
  <c r="AV193" i="20"/>
  <c r="AQ193" i="20"/>
  <c r="AL193" i="20"/>
  <c r="AG193" i="20"/>
  <c r="AB193" i="20"/>
  <c r="W193" i="20"/>
  <c r="R193" i="20"/>
  <c r="L193" i="20"/>
  <c r="M193" i="20" s="1"/>
  <c r="G193" i="20"/>
  <c r="DG192" i="20"/>
  <c r="CT192" i="20"/>
  <c r="CO192" i="20"/>
  <c r="CJ192" i="20"/>
  <c r="CE192" i="20"/>
  <c r="BZ192" i="20"/>
  <c r="BU192" i="20"/>
  <c r="BP192" i="20"/>
  <c r="BK192" i="20"/>
  <c r="BF192" i="20"/>
  <c r="BA192" i="20"/>
  <c r="AV192" i="20"/>
  <c r="AQ192" i="20"/>
  <c r="AL192" i="20"/>
  <c r="AG192" i="20"/>
  <c r="AB192" i="20"/>
  <c r="W192" i="20"/>
  <c r="R192" i="20"/>
  <c r="L192" i="20"/>
  <c r="M192" i="20" s="1"/>
  <c r="G192" i="20"/>
  <c r="DG191" i="20"/>
  <c r="CT191" i="20"/>
  <c r="CO191" i="20"/>
  <c r="CJ191" i="20"/>
  <c r="CE191" i="20"/>
  <c r="BZ191" i="20"/>
  <c r="BU191" i="20"/>
  <c r="BP191" i="20"/>
  <c r="BK191" i="20"/>
  <c r="BF191" i="20"/>
  <c r="BA191" i="20"/>
  <c r="AV191" i="20"/>
  <c r="AQ191" i="20"/>
  <c r="AL191" i="20"/>
  <c r="AG191" i="20"/>
  <c r="AB191" i="20"/>
  <c r="W191" i="20"/>
  <c r="R191" i="20"/>
  <c r="L191" i="20"/>
  <c r="M191" i="20" s="1"/>
  <c r="G191" i="20"/>
  <c r="DG190" i="20"/>
  <c r="CT190" i="20"/>
  <c r="CO190" i="20"/>
  <c r="CJ190" i="20"/>
  <c r="CE190" i="20"/>
  <c r="BZ190" i="20"/>
  <c r="BU190" i="20"/>
  <c r="BP190" i="20"/>
  <c r="BK190" i="20"/>
  <c r="BF190" i="20"/>
  <c r="BA190" i="20"/>
  <c r="AV190" i="20"/>
  <c r="AQ190" i="20"/>
  <c r="AL190" i="20"/>
  <c r="AG190" i="20"/>
  <c r="AB190" i="20"/>
  <c r="W190" i="20"/>
  <c r="R190" i="20"/>
  <c r="M190" i="20"/>
  <c r="L190" i="20"/>
  <c r="G190" i="20"/>
  <c r="DG189" i="20"/>
  <c r="CT189" i="20"/>
  <c r="CO189" i="20"/>
  <c r="CJ189" i="20"/>
  <c r="CE189" i="20"/>
  <c r="BZ189" i="20"/>
  <c r="BU189" i="20"/>
  <c r="BP189" i="20"/>
  <c r="BK189" i="20"/>
  <c r="BF189" i="20"/>
  <c r="BA189" i="20"/>
  <c r="AV189" i="20"/>
  <c r="AQ189" i="20"/>
  <c r="AL189" i="20"/>
  <c r="AG189" i="20"/>
  <c r="AB189" i="20"/>
  <c r="W189" i="20"/>
  <c r="R189" i="20"/>
  <c r="L189" i="20"/>
  <c r="M189" i="20" s="1"/>
  <c r="G189" i="20"/>
  <c r="DG188" i="20"/>
  <c r="CT188" i="20"/>
  <c r="CO188" i="20"/>
  <c r="CJ188" i="20"/>
  <c r="CE188" i="20"/>
  <c r="BZ188" i="20"/>
  <c r="BU188" i="20"/>
  <c r="BP188" i="20"/>
  <c r="BK188" i="20"/>
  <c r="BF188" i="20"/>
  <c r="BA188" i="20"/>
  <c r="AV188" i="20"/>
  <c r="AQ188" i="20"/>
  <c r="AL188" i="20"/>
  <c r="AG188" i="20"/>
  <c r="AB188" i="20"/>
  <c r="W188" i="20"/>
  <c r="R188" i="20"/>
  <c r="L188" i="20"/>
  <c r="M188" i="20" s="1"/>
  <c r="G188" i="20"/>
  <c r="DG187" i="20"/>
  <c r="CT187" i="20"/>
  <c r="CO187" i="20"/>
  <c r="CJ187" i="20"/>
  <c r="CE187" i="20"/>
  <c r="BZ187" i="20"/>
  <c r="BU187" i="20"/>
  <c r="BP187" i="20"/>
  <c r="BK187" i="20"/>
  <c r="BF187" i="20"/>
  <c r="BA187" i="20"/>
  <c r="AV187" i="20"/>
  <c r="AQ187" i="20"/>
  <c r="AL187" i="20"/>
  <c r="AG187" i="20"/>
  <c r="AB187" i="20"/>
  <c r="W187" i="20"/>
  <c r="R187" i="20"/>
  <c r="L187" i="20"/>
  <c r="M187" i="20" s="1"/>
  <c r="G187" i="20"/>
  <c r="DG186" i="20"/>
  <c r="CT186" i="20"/>
  <c r="CO186" i="20"/>
  <c r="CJ186" i="20"/>
  <c r="CE186" i="20"/>
  <c r="BZ186" i="20"/>
  <c r="BU186" i="20"/>
  <c r="BP186" i="20"/>
  <c r="BK186" i="20"/>
  <c r="BF186" i="20"/>
  <c r="BA186" i="20"/>
  <c r="AV186" i="20"/>
  <c r="AQ186" i="20"/>
  <c r="AL186" i="20"/>
  <c r="AG186" i="20"/>
  <c r="AB186" i="20"/>
  <c r="W186" i="20"/>
  <c r="R186" i="20"/>
  <c r="M186" i="20"/>
  <c r="L186" i="20"/>
  <c r="G186" i="20"/>
  <c r="DG185" i="20"/>
  <c r="CT185" i="20"/>
  <c r="CO185" i="20"/>
  <c r="CJ185" i="20"/>
  <c r="CE185" i="20"/>
  <c r="BZ185" i="20"/>
  <c r="BU185" i="20"/>
  <c r="BP185" i="20"/>
  <c r="BK185" i="20"/>
  <c r="BF185" i="20"/>
  <c r="BA185" i="20"/>
  <c r="AV185" i="20"/>
  <c r="AQ185" i="20"/>
  <c r="AL185" i="20"/>
  <c r="AG185" i="20"/>
  <c r="AB185" i="20"/>
  <c r="W185" i="20"/>
  <c r="R185" i="20"/>
  <c r="L185" i="20"/>
  <c r="M185" i="20" s="1"/>
  <c r="G185" i="20"/>
  <c r="DG184" i="20"/>
  <c r="CT184" i="20"/>
  <c r="CO184" i="20"/>
  <c r="CJ184" i="20"/>
  <c r="CE184" i="20"/>
  <c r="BZ184" i="20"/>
  <c r="BU184" i="20"/>
  <c r="BP184" i="20"/>
  <c r="BK184" i="20"/>
  <c r="BF184" i="20"/>
  <c r="BA184" i="20"/>
  <c r="AV184" i="20"/>
  <c r="AQ184" i="20"/>
  <c r="AL184" i="20"/>
  <c r="AG184" i="20"/>
  <c r="AB184" i="20"/>
  <c r="W184" i="20"/>
  <c r="R184" i="20"/>
  <c r="L184" i="20"/>
  <c r="M184" i="20" s="1"/>
  <c r="G184" i="20"/>
  <c r="DG183" i="20"/>
  <c r="CT183" i="20"/>
  <c r="CO183" i="20"/>
  <c r="CJ183" i="20"/>
  <c r="CE183" i="20"/>
  <c r="BZ183" i="20"/>
  <c r="BU183" i="20"/>
  <c r="BP183" i="20"/>
  <c r="BK183" i="20"/>
  <c r="BF183" i="20"/>
  <c r="BA183" i="20"/>
  <c r="AV183" i="20"/>
  <c r="AQ183" i="20"/>
  <c r="AL183" i="20"/>
  <c r="AG183" i="20"/>
  <c r="AB183" i="20"/>
  <c r="W183" i="20"/>
  <c r="R183" i="20"/>
  <c r="L183" i="20"/>
  <c r="M183" i="20" s="1"/>
  <c r="G183" i="20"/>
  <c r="DG182" i="20"/>
  <c r="CT182" i="20"/>
  <c r="CO182" i="20"/>
  <c r="CJ182" i="20"/>
  <c r="CE182" i="20"/>
  <c r="BZ182" i="20"/>
  <c r="BU182" i="20"/>
  <c r="BP182" i="20"/>
  <c r="BK182" i="20"/>
  <c r="BF182" i="20"/>
  <c r="BA182" i="20"/>
  <c r="AV182" i="20"/>
  <c r="AQ182" i="20"/>
  <c r="AL182" i="20"/>
  <c r="AG182" i="20"/>
  <c r="AB182" i="20"/>
  <c r="W182" i="20"/>
  <c r="R182" i="20"/>
  <c r="L182" i="20"/>
  <c r="M182" i="20" s="1"/>
  <c r="G182" i="20"/>
  <c r="DG181" i="20"/>
  <c r="CT181" i="20"/>
  <c r="CO181" i="20"/>
  <c r="CJ181" i="20"/>
  <c r="CE181" i="20"/>
  <c r="BZ181" i="20"/>
  <c r="BU181" i="20"/>
  <c r="BP181" i="20"/>
  <c r="BK181" i="20"/>
  <c r="BF181" i="20"/>
  <c r="BA181" i="20"/>
  <c r="AV181" i="20"/>
  <c r="AQ181" i="20"/>
  <c r="AL181" i="20"/>
  <c r="AG181" i="20"/>
  <c r="AB181" i="20"/>
  <c r="W181" i="20"/>
  <c r="R181" i="20"/>
  <c r="L181" i="20"/>
  <c r="M181" i="20" s="1"/>
  <c r="G181" i="20"/>
  <c r="DG180" i="20"/>
  <c r="CT180" i="20"/>
  <c r="CO180" i="20"/>
  <c r="CJ180" i="20"/>
  <c r="CE180" i="20"/>
  <c r="BZ180" i="20"/>
  <c r="BU180" i="20"/>
  <c r="BP180" i="20"/>
  <c r="BK180" i="20"/>
  <c r="BF180" i="20"/>
  <c r="BA180" i="20"/>
  <c r="AV180" i="20"/>
  <c r="AQ180" i="20"/>
  <c r="AL180" i="20"/>
  <c r="AG180" i="20"/>
  <c r="AB180" i="20"/>
  <c r="W180" i="20"/>
  <c r="R180" i="20"/>
  <c r="L180" i="20"/>
  <c r="M180" i="20" s="1"/>
  <c r="G180" i="20"/>
  <c r="DG179" i="20"/>
  <c r="CT179" i="20"/>
  <c r="CO179" i="20"/>
  <c r="CJ179" i="20"/>
  <c r="CE179" i="20"/>
  <c r="BZ179" i="20"/>
  <c r="BU179" i="20"/>
  <c r="BP179" i="20"/>
  <c r="BK179" i="20"/>
  <c r="BF179" i="20"/>
  <c r="BA179" i="20"/>
  <c r="AV179" i="20"/>
  <c r="AQ179" i="20"/>
  <c r="AL179" i="20"/>
  <c r="AG179" i="20"/>
  <c r="AB179" i="20"/>
  <c r="W179" i="20"/>
  <c r="R179" i="20"/>
  <c r="L179" i="20"/>
  <c r="M179" i="20" s="1"/>
  <c r="G179" i="20"/>
  <c r="DG178" i="20"/>
  <c r="CT178" i="20"/>
  <c r="CO178" i="20"/>
  <c r="CJ178" i="20"/>
  <c r="CE178" i="20"/>
  <c r="BZ178" i="20"/>
  <c r="BU178" i="20"/>
  <c r="BP178" i="20"/>
  <c r="BK178" i="20"/>
  <c r="BF178" i="20"/>
  <c r="BA178" i="20"/>
  <c r="AV178" i="20"/>
  <c r="AQ178" i="20"/>
  <c r="AL178" i="20"/>
  <c r="AG178" i="20"/>
  <c r="AB178" i="20"/>
  <c r="W178" i="20"/>
  <c r="R178" i="20"/>
  <c r="M178" i="20"/>
  <c r="L178" i="20"/>
  <c r="G178" i="20"/>
  <c r="DG177" i="20"/>
  <c r="CT177" i="20"/>
  <c r="CO177" i="20"/>
  <c r="CJ177" i="20"/>
  <c r="CE177" i="20"/>
  <c r="BZ177" i="20"/>
  <c r="BU177" i="20"/>
  <c r="BP177" i="20"/>
  <c r="BK177" i="20"/>
  <c r="BF177" i="20"/>
  <c r="BA177" i="20"/>
  <c r="AV177" i="20"/>
  <c r="AQ177" i="20"/>
  <c r="AL177" i="20"/>
  <c r="AG177" i="20"/>
  <c r="AB177" i="20"/>
  <c r="W177" i="20"/>
  <c r="R177" i="20"/>
  <c r="L177" i="20"/>
  <c r="M177" i="20" s="1"/>
  <c r="G177" i="20"/>
  <c r="DG176" i="20"/>
  <c r="CT176" i="20"/>
  <c r="CO176" i="20"/>
  <c r="CJ176" i="20"/>
  <c r="CE176" i="20"/>
  <c r="BZ176" i="20"/>
  <c r="BU176" i="20"/>
  <c r="BP176" i="20"/>
  <c r="BK176" i="20"/>
  <c r="BF176" i="20"/>
  <c r="BA176" i="20"/>
  <c r="AV176" i="20"/>
  <c r="AQ176" i="20"/>
  <c r="AL176" i="20"/>
  <c r="AG176" i="20"/>
  <c r="AB176" i="20"/>
  <c r="W176" i="20"/>
  <c r="R176" i="20"/>
  <c r="L176" i="20"/>
  <c r="M176" i="20" s="1"/>
  <c r="G176" i="20"/>
  <c r="DG175" i="20"/>
  <c r="CT175" i="20"/>
  <c r="CO175" i="20"/>
  <c r="CJ175" i="20"/>
  <c r="CE175" i="20"/>
  <c r="BZ175" i="20"/>
  <c r="BU175" i="20"/>
  <c r="BP175" i="20"/>
  <c r="BK175" i="20"/>
  <c r="BF175" i="20"/>
  <c r="BA175" i="20"/>
  <c r="AV175" i="20"/>
  <c r="AQ175" i="20"/>
  <c r="AL175" i="20"/>
  <c r="AG175" i="20"/>
  <c r="AB175" i="20"/>
  <c r="W175" i="20"/>
  <c r="R175" i="20"/>
  <c r="L175" i="20"/>
  <c r="M175" i="20" s="1"/>
  <c r="G175" i="20"/>
  <c r="DG174" i="20"/>
  <c r="CT174" i="20"/>
  <c r="CO174" i="20"/>
  <c r="CJ174" i="20"/>
  <c r="CE174" i="20"/>
  <c r="BZ174" i="20"/>
  <c r="BU174" i="20"/>
  <c r="BP174" i="20"/>
  <c r="BK174" i="20"/>
  <c r="BF174" i="20"/>
  <c r="BA174" i="20"/>
  <c r="AV174" i="20"/>
  <c r="AQ174" i="20"/>
  <c r="AL174" i="20"/>
  <c r="AG174" i="20"/>
  <c r="AB174" i="20"/>
  <c r="W174" i="20"/>
  <c r="R174" i="20"/>
  <c r="L174" i="20"/>
  <c r="M174" i="20" s="1"/>
  <c r="G174" i="20"/>
  <c r="DG173" i="20"/>
  <c r="CT173" i="20"/>
  <c r="CO173" i="20"/>
  <c r="CJ173" i="20"/>
  <c r="CE173" i="20"/>
  <c r="BZ173" i="20"/>
  <c r="BU173" i="20"/>
  <c r="BP173" i="20"/>
  <c r="BK173" i="20"/>
  <c r="BF173" i="20"/>
  <c r="BA173" i="20"/>
  <c r="AV173" i="20"/>
  <c r="AQ173" i="20"/>
  <c r="AL173" i="20"/>
  <c r="AG173" i="20"/>
  <c r="AB173" i="20"/>
  <c r="W173" i="20"/>
  <c r="R173" i="20"/>
  <c r="M173" i="20"/>
  <c r="L173" i="20"/>
  <c r="G173" i="20"/>
  <c r="DG172" i="20"/>
  <c r="CT172" i="20"/>
  <c r="CO172" i="20"/>
  <c r="CJ172" i="20"/>
  <c r="CE172" i="20"/>
  <c r="BZ172" i="20"/>
  <c r="BU172" i="20"/>
  <c r="BP172" i="20"/>
  <c r="BK172" i="20"/>
  <c r="BF172" i="20"/>
  <c r="BA172" i="20"/>
  <c r="AV172" i="20"/>
  <c r="AQ172" i="20"/>
  <c r="AL172" i="20"/>
  <c r="AG172" i="20"/>
  <c r="AB172" i="20"/>
  <c r="W172" i="20"/>
  <c r="R172" i="20"/>
  <c r="M172" i="20"/>
  <c r="L172" i="20"/>
  <c r="G172" i="20"/>
  <c r="DG171" i="20"/>
  <c r="CT171" i="20"/>
  <c r="CO171" i="20"/>
  <c r="CJ171" i="20"/>
  <c r="CE171" i="20"/>
  <c r="BZ171" i="20"/>
  <c r="BU171" i="20"/>
  <c r="BP171" i="20"/>
  <c r="BK171" i="20"/>
  <c r="BF171" i="20"/>
  <c r="BA171" i="20"/>
  <c r="AV171" i="20"/>
  <c r="AQ171" i="20"/>
  <c r="AL171" i="20"/>
  <c r="AG171" i="20"/>
  <c r="AB171" i="20"/>
  <c r="W171" i="20"/>
  <c r="R171" i="20"/>
  <c r="M171" i="20"/>
  <c r="L171" i="20"/>
  <c r="G171" i="20"/>
  <c r="DG170" i="20"/>
  <c r="CT170" i="20"/>
  <c r="CO170" i="20"/>
  <c r="CJ170" i="20"/>
  <c r="DB170" i="20" s="1"/>
  <c r="CE170" i="20"/>
  <c r="BZ170" i="20"/>
  <c r="BU170" i="20"/>
  <c r="BP170" i="20"/>
  <c r="BK170" i="20"/>
  <c r="BF170" i="20"/>
  <c r="BA170" i="20"/>
  <c r="AV170" i="20"/>
  <c r="AQ170" i="20"/>
  <c r="AL170" i="20"/>
  <c r="AG170" i="20"/>
  <c r="AB170" i="20"/>
  <c r="W170" i="20"/>
  <c r="R170" i="20"/>
  <c r="L170" i="20"/>
  <c r="M170" i="20" s="1"/>
  <c r="G170" i="20"/>
  <c r="DG169" i="20"/>
  <c r="CT169" i="20"/>
  <c r="CO169" i="20"/>
  <c r="CJ169" i="20"/>
  <c r="CE169" i="20"/>
  <c r="BZ169" i="20"/>
  <c r="BU169" i="20"/>
  <c r="BP169" i="20"/>
  <c r="BK169" i="20"/>
  <c r="BF169" i="20"/>
  <c r="BA169" i="20"/>
  <c r="AV169" i="20"/>
  <c r="AQ169" i="20"/>
  <c r="AL169" i="20"/>
  <c r="AG169" i="20"/>
  <c r="AB169" i="20"/>
  <c r="W169" i="20"/>
  <c r="R169" i="20"/>
  <c r="M169" i="20"/>
  <c r="L169" i="20"/>
  <c r="G169" i="20"/>
  <c r="DG168" i="20"/>
  <c r="CT168" i="20"/>
  <c r="CO168" i="20"/>
  <c r="CJ168" i="20"/>
  <c r="CE168" i="20"/>
  <c r="BZ168" i="20"/>
  <c r="BU168" i="20"/>
  <c r="BP168" i="20"/>
  <c r="BK168" i="20"/>
  <c r="BF168" i="20"/>
  <c r="BA168" i="20"/>
  <c r="AV168" i="20"/>
  <c r="AQ168" i="20"/>
  <c r="AL168" i="20"/>
  <c r="AG168" i="20"/>
  <c r="AB168" i="20"/>
  <c r="W168" i="20"/>
  <c r="R168" i="20"/>
  <c r="L168" i="20"/>
  <c r="M168" i="20" s="1"/>
  <c r="G168" i="20"/>
  <c r="DG167" i="20"/>
  <c r="CT167" i="20"/>
  <c r="CO167" i="20"/>
  <c r="CJ167" i="20"/>
  <c r="CE167" i="20"/>
  <c r="BZ167" i="20"/>
  <c r="BU167" i="20"/>
  <c r="BP167" i="20"/>
  <c r="BK167" i="20"/>
  <c r="BF167" i="20"/>
  <c r="BA167" i="20"/>
  <c r="AV167" i="20"/>
  <c r="AQ167" i="20"/>
  <c r="AL167" i="20"/>
  <c r="AG167" i="20"/>
  <c r="AB167" i="20"/>
  <c r="W167" i="20"/>
  <c r="R167" i="20"/>
  <c r="L167" i="20"/>
  <c r="M167" i="20" s="1"/>
  <c r="G167" i="20"/>
  <c r="DG166" i="20"/>
  <c r="CT166" i="20"/>
  <c r="CO166" i="20"/>
  <c r="CJ166" i="20"/>
  <c r="CE166" i="20"/>
  <c r="BZ166" i="20"/>
  <c r="BU166" i="20"/>
  <c r="BP166" i="20"/>
  <c r="BK166" i="20"/>
  <c r="BF166" i="20"/>
  <c r="BA166" i="20"/>
  <c r="AV166" i="20"/>
  <c r="AQ166" i="20"/>
  <c r="AL166" i="20"/>
  <c r="AG166" i="20"/>
  <c r="AB166" i="20"/>
  <c r="W166" i="20"/>
  <c r="R166" i="20"/>
  <c r="L166" i="20"/>
  <c r="M166" i="20" s="1"/>
  <c r="G166" i="20"/>
  <c r="DG165" i="20"/>
  <c r="CT165" i="20"/>
  <c r="CO165" i="20"/>
  <c r="CJ165" i="20"/>
  <c r="CE165" i="20"/>
  <c r="BZ165" i="20"/>
  <c r="BU165" i="20"/>
  <c r="BP165" i="20"/>
  <c r="BK165" i="20"/>
  <c r="BF165" i="20"/>
  <c r="BA165" i="20"/>
  <c r="AV165" i="20"/>
  <c r="AQ165" i="20"/>
  <c r="AL165" i="20"/>
  <c r="AG165" i="20"/>
  <c r="AB165" i="20"/>
  <c r="W165" i="20"/>
  <c r="R165" i="20"/>
  <c r="M165" i="20"/>
  <c r="L165" i="20"/>
  <c r="G165" i="20"/>
  <c r="DG164" i="20"/>
  <c r="CT164" i="20"/>
  <c r="CO164" i="20"/>
  <c r="CJ164" i="20"/>
  <c r="CE164" i="20"/>
  <c r="BZ164" i="20"/>
  <c r="BU164" i="20"/>
  <c r="BP164" i="20"/>
  <c r="BK164" i="20"/>
  <c r="BF164" i="20"/>
  <c r="BA164" i="20"/>
  <c r="AV164" i="20"/>
  <c r="AQ164" i="20"/>
  <c r="AL164" i="20"/>
  <c r="AG164" i="20"/>
  <c r="AB164" i="20"/>
  <c r="W164" i="20"/>
  <c r="R164" i="20"/>
  <c r="L164" i="20"/>
  <c r="M164" i="20" s="1"/>
  <c r="G164" i="20"/>
  <c r="DG163" i="20"/>
  <c r="CT163" i="20"/>
  <c r="CO163" i="20"/>
  <c r="CJ163" i="20"/>
  <c r="CE163" i="20"/>
  <c r="BZ163" i="20"/>
  <c r="BU163" i="20"/>
  <c r="BP163" i="20"/>
  <c r="BK163" i="20"/>
  <c r="BF163" i="20"/>
  <c r="BA163" i="20"/>
  <c r="AV163" i="20"/>
  <c r="AQ163" i="20"/>
  <c r="AL163" i="20"/>
  <c r="AG163" i="20"/>
  <c r="AB163" i="20"/>
  <c r="W163" i="20"/>
  <c r="R163" i="20"/>
  <c r="M163" i="20"/>
  <c r="L163" i="20"/>
  <c r="G163" i="20"/>
  <c r="DG162" i="20"/>
  <c r="CT162" i="20"/>
  <c r="CO162" i="20"/>
  <c r="CJ162" i="20"/>
  <c r="CE162" i="20"/>
  <c r="BZ162" i="20"/>
  <c r="DB162" i="20" s="1"/>
  <c r="BU162" i="20"/>
  <c r="BP162" i="20"/>
  <c r="BK162" i="20"/>
  <c r="BF162" i="20"/>
  <c r="BA162" i="20"/>
  <c r="AV162" i="20"/>
  <c r="AQ162" i="20"/>
  <c r="AL162" i="20"/>
  <c r="AG162" i="20"/>
  <c r="AB162" i="20"/>
  <c r="W162" i="20"/>
  <c r="R162" i="20"/>
  <c r="L162" i="20"/>
  <c r="M162" i="20" s="1"/>
  <c r="G162" i="20"/>
  <c r="DG161" i="20"/>
  <c r="CT161" i="20"/>
  <c r="CO161" i="20"/>
  <c r="CJ161" i="20"/>
  <c r="CE161" i="20"/>
  <c r="BZ161" i="20"/>
  <c r="BU161" i="20"/>
  <c r="BP161" i="20"/>
  <c r="BK161" i="20"/>
  <c r="BF161" i="20"/>
  <c r="BA161" i="20"/>
  <c r="AV161" i="20"/>
  <c r="AQ161" i="20"/>
  <c r="AL161" i="20"/>
  <c r="AG161" i="20"/>
  <c r="AB161" i="20"/>
  <c r="W161" i="20"/>
  <c r="R161" i="20"/>
  <c r="M161" i="20"/>
  <c r="L161" i="20"/>
  <c r="G161" i="20"/>
  <c r="DG160" i="20"/>
  <c r="CT160" i="20"/>
  <c r="CO160" i="20"/>
  <c r="CJ160" i="20"/>
  <c r="CE160" i="20"/>
  <c r="BZ160" i="20"/>
  <c r="BU160" i="20"/>
  <c r="BP160" i="20"/>
  <c r="BK160" i="20"/>
  <c r="BF160" i="20"/>
  <c r="BA160" i="20"/>
  <c r="AV160" i="20"/>
  <c r="AQ160" i="20"/>
  <c r="AL160" i="20"/>
  <c r="AG160" i="20"/>
  <c r="AB160" i="20"/>
  <c r="W160" i="20"/>
  <c r="R160" i="20"/>
  <c r="M160" i="20"/>
  <c r="L160" i="20"/>
  <c r="G160" i="20"/>
  <c r="DG159" i="20"/>
  <c r="CT159" i="20"/>
  <c r="CO159" i="20"/>
  <c r="CJ159" i="20"/>
  <c r="CE159" i="20"/>
  <c r="BZ159" i="20"/>
  <c r="BU159" i="20"/>
  <c r="BP159" i="20"/>
  <c r="BK159" i="20"/>
  <c r="BF159" i="20"/>
  <c r="BA159" i="20"/>
  <c r="AV159" i="20"/>
  <c r="AQ159" i="20"/>
  <c r="AL159" i="20"/>
  <c r="AG159" i="20"/>
  <c r="AB159" i="20"/>
  <c r="W159" i="20"/>
  <c r="R159" i="20"/>
  <c r="M159" i="20"/>
  <c r="L159" i="20"/>
  <c r="G159" i="20"/>
  <c r="DG158" i="20"/>
  <c r="CT158" i="20"/>
  <c r="CO158" i="20"/>
  <c r="CJ158" i="20"/>
  <c r="CE158" i="20"/>
  <c r="BZ158" i="20"/>
  <c r="BU158" i="20"/>
  <c r="BP158" i="20"/>
  <c r="BK158" i="20"/>
  <c r="BF158" i="20"/>
  <c r="BA158" i="20"/>
  <c r="AV158" i="20"/>
  <c r="AQ158" i="20"/>
  <c r="AL158" i="20"/>
  <c r="AG158" i="20"/>
  <c r="AB158" i="20"/>
  <c r="W158" i="20"/>
  <c r="R158" i="20"/>
  <c r="L158" i="20"/>
  <c r="M158" i="20" s="1"/>
  <c r="G158" i="20"/>
  <c r="DG157" i="20"/>
  <c r="CT157" i="20"/>
  <c r="CO157" i="20"/>
  <c r="CJ157" i="20"/>
  <c r="CE157" i="20"/>
  <c r="BZ157" i="20"/>
  <c r="BU157" i="20"/>
  <c r="BP157" i="20"/>
  <c r="BK157" i="20"/>
  <c r="BF157" i="20"/>
  <c r="BA157" i="20"/>
  <c r="AV157" i="20"/>
  <c r="AQ157" i="20"/>
  <c r="AL157" i="20"/>
  <c r="AG157" i="20"/>
  <c r="AB157" i="20"/>
  <c r="W157" i="20"/>
  <c r="R157" i="20"/>
  <c r="M157" i="20"/>
  <c r="L157" i="20"/>
  <c r="G157" i="20"/>
  <c r="DG156" i="20"/>
  <c r="CT156" i="20"/>
  <c r="CO156" i="20"/>
  <c r="CJ156" i="20"/>
  <c r="CE156" i="20"/>
  <c r="BZ156" i="20"/>
  <c r="BU156" i="20"/>
  <c r="BP156" i="20"/>
  <c r="BK156" i="20"/>
  <c r="BF156" i="20"/>
  <c r="BA156" i="20"/>
  <c r="AV156" i="20"/>
  <c r="AQ156" i="20"/>
  <c r="AL156" i="20"/>
  <c r="AG156" i="20"/>
  <c r="AB156" i="20"/>
  <c r="W156" i="20"/>
  <c r="R156" i="20"/>
  <c r="M156" i="20"/>
  <c r="L156" i="20"/>
  <c r="G156" i="20"/>
  <c r="DG155" i="20"/>
  <c r="CT155" i="20"/>
  <c r="CO155" i="20"/>
  <c r="CJ155" i="20"/>
  <c r="CE155" i="20"/>
  <c r="BZ155" i="20"/>
  <c r="BU155" i="20"/>
  <c r="BP155" i="20"/>
  <c r="BK155" i="20"/>
  <c r="BF155" i="20"/>
  <c r="BA155" i="20"/>
  <c r="AV155" i="20"/>
  <c r="AQ155" i="20"/>
  <c r="AL155" i="20"/>
  <c r="AG155" i="20"/>
  <c r="AB155" i="20"/>
  <c r="W155" i="20"/>
  <c r="R155" i="20"/>
  <c r="L155" i="20"/>
  <c r="M155" i="20" s="1"/>
  <c r="G155" i="20"/>
  <c r="DG154" i="20"/>
  <c r="CT154" i="20"/>
  <c r="CO154" i="20"/>
  <c r="CJ154" i="20"/>
  <c r="DB154" i="20" s="1"/>
  <c r="CE154" i="20"/>
  <c r="BZ154" i="20"/>
  <c r="BU154" i="20"/>
  <c r="BP154" i="20"/>
  <c r="BK154" i="20"/>
  <c r="BF154" i="20"/>
  <c r="BA154" i="20"/>
  <c r="AV154" i="20"/>
  <c r="AQ154" i="20"/>
  <c r="AL154" i="20"/>
  <c r="AG154" i="20"/>
  <c r="AB154" i="20"/>
  <c r="W154" i="20"/>
  <c r="R154" i="20"/>
  <c r="L154" i="20"/>
  <c r="M154" i="20" s="1"/>
  <c r="G154" i="20"/>
  <c r="DG153" i="20"/>
  <c r="CT153" i="20"/>
  <c r="CO153" i="20"/>
  <c r="CJ153" i="20"/>
  <c r="CE153" i="20"/>
  <c r="BZ153" i="20"/>
  <c r="BU153" i="20"/>
  <c r="BP153" i="20"/>
  <c r="BK153" i="20"/>
  <c r="BF153" i="20"/>
  <c r="BA153" i="20"/>
  <c r="AV153" i="20"/>
  <c r="AQ153" i="20"/>
  <c r="AL153" i="20"/>
  <c r="AG153" i="20"/>
  <c r="AB153" i="20"/>
  <c r="W153" i="20"/>
  <c r="R153" i="20"/>
  <c r="L153" i="20"/>
  <c r="M153" i="20" s="1"/>
  <c r="G153" i="20"/>
  <c r="DG152" i="20"/>
  <c r="CT152" i="20"/>
  <c r="CO152" i="20"/>
  <c r="CJ152" i="20"/>
  <c r="CE152" i="20"/>
  <c r="BZ152" i="20"/>
  <c r="BU152" i="20"/>
  <c r="BP152" i="20"/>
  <c r="BK152" i="20"/>
  <c r="BF152" i="20"/>
  <c r="BA152" i="20"/>
  <c r="AV152" i="20"/>
  <c r="AQ152" i="20"/>
  <c r="AL152" i="20"/>
  <c r="AG152" i="20"/>
  <c r="AB152" i="20"/>
  <c r="W152" i="20"/>
  <c r="R152" i="20"/>
  <c r="M152" i="20"/>
  <c r="L152" i="20"/>
  <c r="G152" i="20"/>
  <c r="DG151" i="20"/>
  <c r="CT151" i="20"/>
  <c r="CO151" i="20"/>
  <c r="CJ151" i="20"/>
  <c r="CE151" i="20"/>
  <c r="BZ151" i="20"/>
  <c r="BU151" i="20"/>
  <c r="BP151" i="20"/>
  <c r="BK151" i="20"/>
  <c r="BF151" i="20"/>
  <c r="BA151" i="20"/>
  <c r="AV151" i="20"/>
  <c r="AQ151" i="20"/>
  <c r="AL151" i="20"/>
  <c r="AG151" i="20"/>
  <c r="AB151" i="20"/>
  <c r="W151" i="20"/>
  <c r="R151" i="20"/>
  <c r="M151" i="20"/>
  <c r="L151" i="20"/>
  <c r="G151" i="20"/>
  <c r="DG150" i="20"/>
  <c r="CT150" i="20"/>
  <c r="CO150" i="20"/>
  <c r="CJ150" i="20"/>
  <c r="CE150" i="20"/>
  <c r="BZ150" i="20"/>
  <c r="BU150" i="20"/>
  <c r="BP150" i="20"/>
  <c r="BK150" i="20"/>
  <c r="BF150" i="20"/>
  <c r="BA150" i="20"/>
  <c r="AV150" i="20"/>
  <c r="AQ150" i="20"/>
  <c r="AL150" i="20"/>
  <c r="AG150" i="20"/>
  <c r="AB150" i="20"/>
  <c r="W150" i="20"/>
  <c r="R150" i="20"/>
  <c r="L150" i="20"/>
  <c r="M150" i="20" s="1"/>
  <c r="G150" i="20"/>
  <c r="DG149" i="20"/>
  <c r="CT149" i="20"/>
  <c r="CO149" i="20"/>
  <c r="CJ149" i="20"/>
  <c r="CE149" i="20"/>
  <c r="BZ149" i="20"/>
  <c r="BU149" i="20"/>
  <c r="BP149" i="20"/>
  <c r="BK149" i="20"/>
  <c r="BF149" i="20"/>
  <c r="BA149" i="20"/>
  <c r="AV149" i="20"/>
  <c r="AQ149" i="20"/>
  <c r="AL149" i="20"/>
  <c r="AG149" i="20"/>
  <c r="AB149" i="20"/>
  <c r="W149" i="20"/>
  <c r="R149" i="20"/>
  <c r="L149" i="20"/>
  <c r="M149" i="20" s="1"/>
  <c r="G149" i="20"/>
  <c r="DG148" i="20"/>
  <c r="CT148" i="20"/>
  <c r="CO148" i="20"/>
  <c r="CJ148" i="20"/>
  <c r="CE148" i="20"/>
  <c r="BZ148" i="20"/>
  <c r="BU148" i="20"/>
  <c r="BP148" i="20"/>
  <c r="BK148" i="20"/>
  <c r="BF148" i="20"/>
  <c r="BA148" i="20"/>
  <c r="AV148" i="20"/>
  <c r="AQ148" i="20"/>
  <c r="AL148" i="20"/>
  <c r="AG148" i="20"/>
  <c r="AB148" i="20"/>
  <c r="W148" i="20"/>
  <c r="R148" i="20"/>
  <c r="M148" i="20"/>
  <c r="L148" i="20"/>
  <c r="G148" i="20"/>
  <c r="DG147" i="20"/>
  <c r="CT147" i="20"/>
  <c r="CO147" i="20"/>
  <c r="CJ147" i="20"/>
  <c r="CE147" i="20"/>
  <c r="BZ147" i="20"/>
  <c r="BU147" i="20"/>
  <c r="BP147" i="20"/>
  <c r="BK147" i="20"/>
  <c r="BF147" i="20"/>
  <c r="BA147" i="20"/>
  <c r="AV147" i="20"/>
  <c r="AQ147" i="20"/>
  <c r="AL147" i="20"/>
  <c r="AG147" i="20"/>
  <c r="AB147" i="20"/>
  <c r="W147" i="20"/>
  <c r="R147" i="20"/>
  <c r="M147" i="20"/>
  <c r="L147" i="20"/>
  <c r="G147" i="20"/>
  <c r="DG146" i="20"/>
  <c r="CT146" i="20"/>
  <c r="CO146" i="20"/>
  <c r="CJ146" i="20"/>
  <c r="CE146" i="20"/>
  <c r="BZ146" i="20"/>
  <c r="BU146" i="20"/>
  <c r="BP146" i="20"/>
  <c r="DB146" i="20" s="1"/>
  <c r="BK146" i="20"/>
  <c r="BF146" i="20"/>
  <c r="BA146" i="20"/>
  <c r="AV146" i="20"/>
  <c r="AQ146" i="20"/>
  <c r="AL146" i="20"/>
  <c r="AG146" i="20"/>
  <c r="AB146" i="20"/>
  <c r="W146" i="20"/>
  <c r="R146" i="20"/>
  <c r="L146" i="20"/>
  <c r="M146" i="20" s="1"/>
  <c r="G146" i="20"/>
  <c r="DG145" i="20"/>
  <c r="CT145" i="20"/>
  <c r="CO145" i="20"/>
  <c r="CJ145" i="20"/>
  <c r="CE145" i="20"/>
  <c r="BZ145" i="20"/>
  <c r="BU145" i="20"/>
  <c r="BP145" i="20"/>
  <c r="BK145" i="20"/>
  <c r="BF145" i="20"/>
  <c r="BA145" i="20"/>
  <c r="AV145" i="20"/>
  <c r="AQ145" i="20"/>
  <c r="AL145" i="20"/>
  <c r="AG145" i="20"/>
  <c r="AB145" i="20"/>
  <c r="W145" i="20"/>
  <c r="R145" i="20"/>
  <c r="M145" i="20"/>
  <c r="L145" i="20"/>
  <c r="G145" i="20"/>
  <c r="DG144" i="20"/>
  <c r="CT144" i="20"/>
  <c r="CO144" i="20"/>
  <c r="CJ144" i="20"/>
  <c r="CE144" i="20"/>
  <c r="BZ144" i="20"/>
  <c r="BU144" i="20"/>
  <c r="BP144" i="20"/>
  <c r="BK144" i="20"/>
  <c r="BF144" i="20"/>
  <c r="BA144" i="20"/>
  <c r="AV144" i="20"/>
  <c r="AQ144" i="20"/>
  <c r="AL144" i="20"/>
  <c r="AG144" i="20"/>
  <c r="AB144" i="20"/>
  <c r="W144" i="20"/>
  <c r="R144" i="20"/>
  <c r="L144" i="20"/>
  <c r="M144" i="20" s="1"/>
  <c r="G144" i="20"/>
  <c r="DG143" i="20"/>
  <c r="CT143" i="20"/>
  <c r="CO143" i="20"/>
  <c r="CJ143" i="20"/>
  <c r="CE143" i="20"/>
  <c r="BZ143" i="20"/>
  <c r="BU143" i="20"/>
  <c r="BP143" i="20"/>
  <c r="BK143" i="20"/>
  <c r="BF143" i="20"/>
  <c r="BA143" i="20"/>
  <c r="AV143" i="20"/>
  <c r="AQ143" i="20"/>
  <c r="AL143" i="20"/>
  <c r="AG143" i="20"/>
  <c r="AB143" i="20"/>
  <c r="W143" i="20"/>
  <c r="R143" i="20"/>
  <c r="M143" i="20"/>
  <c r="L143" i="20"/>
  <c r="G143" i="20"/>
  <c r="DG142" i="20"/>
  <c r="CT142" i="20"/>
  <c r="CO142" i="20"/>
  <c r="CJ142" i="20"/>
  <c r="CE142" i="20"/>
  <c r="BZ142" i="20"/>
  <c r="BU142" i="20"/>
  <c r="BP142" i="20"/>
  <c r="BK142" i="20"/>
  <c r="BF142" i="20"/>
  <c r="BA142" i="20"/>
  <c r="AV142" i="20"/>
  <c r="AQ142" i="20"/>
  <c r="AL142" i="20"/>
  <c r="AG142" i="20"/>
  <c r="AB142" i="20"/>
  <c r="W142" i="20"/>
  <c r="R142" i="20"/>
  <c r="L142" i="20"/>
  <c r="M142" i="20" s="1"/>
  <c r="G142" i="20"/>
  <c r="DG141" i="20"/>
  <c r="CT141" i="20"/>
  <c r="CO141" i="20"/>
  <c r="CJ141" i="20"/>
  <c r="CE141" i="20"/>
  <c r="BZ141" i="20"/>
  <c r="BU141" i="20"/>
  <c r="BP141" i="20"/>
  <c r="BK141" i="20"/>
  <c r="BF141" i="20"/>
  <c r="BA141" i="20"/>
  <c r="AV141" i="20"/>
  <c r="AQ141" i="20"/>
  <c r="AL141" i="20"/>
  <c r="AG141" i="20"/>
  <c r="AB141" i="20"/>
  <c r="W141" i="20"/>
  <c r="R141" i="20"/>
  <c r="L141" i="20"/>
  <c r="M141" i="20" s="1"/>
  <c r="G141" i="20"/>
  <c r="DG140" i="20"/>
  <c r="CT140" i="20"/>
  <c r="CO140" i="20"/>
  <c r="CJ140" i="20"/>
  <c r="CE140" i="20"/>
  <c r="BZ140" i="20"/>
  <c r="BU140" i="20"/>
  <c r="BP140" i="20"/>
  <c r="BK140" i="20"/>
  <c r="BF140" i="20"/>
  <c r="BA140" i="20"/>
  <c r="AV140" i="20"/>
  <c r="AQ140" i="20"/>
  <c r="AL140" i="20"/>
  <c r="AG140" i="20"/>
  <c r="AB140" i="20"/>
  <c r="W140" i="20"/>
  <c r="R140" i="20"/>
  <c r="M140" i="20"/>
  <c r="L140" i="20"/>
  <c r="G140" i="20"/>
  <c r="DG139" i="20"/>
  <c r="CT139" i="20"/>
  <c r="CO139" i="20"/>
  <c r="CJ139" i="20"/>
  <c r="CE139" i="20"/>
  <c r="BZ139" i="20"/>
  <c r="BU139" i="20"/>
  <c r="BP139" i="20"/>
  <c r="BK139" i="20"/>
  <c r="BF139" i="20"/>
  <c r="BA139" i="20"/>
  <c r="AV139" i="20"/>
  <c r="AQ139" i="20"/>
  <c r="AL139" i="20"/>
  <c r="AG139" i="20"/>
  <c r="AB139" i="20"/>
  <c r="W139" i="20"/>
  <c r="R139" i="20"/>
  <c r="M139" i="20"/>
  <c r="L139" i="20"/>
  <c r="G139" i="20"/>
  <c r="DG138" i="20"/>
  <c r="CT138" i="20"/>
  <c r="CO138" i="20"/>
  <c r="CJ138" i="20"/>
  <c r="DB138" i="20" s="1"/>
  <c r="CE138" i="20"/>
  <c r="BZ138" i="20"/>
  <c r="BU138" i="20"/>
  <c r="BP138" i="20"/>
  <c r="BK138" i="20"/>
  <c r="BF138" i="20"/>
  <c r="BA138" i="20"/>
  <c r="AV138" i="20"/>
  <c r="AQ138" i="20"/>
  <c r="AL138" i="20"/>
  <c r="AG138" i="20"/>
  <c r="AB138" i="20"/>
  <c r="W138" i="20"/>
  <c r="R138" i="20"/>
  <c r="L138" i="20"/>
  <c r="M138" i="20" s="1"/>
  <c r="G138" i="20"/>
  <c r="DG137" i="20"/>
  <c r="CT137" i="20"/>
  <c r="CO137" i="20"/>
  <c r="CJ137" i="20"/>
  <c r="CE137" i="20"/>
  <c r="BZ137" i="20"/>
  <c r="BU137" i="20"/>
  <c r="BP137" i="20"/>
  <c r="BK137" i="20"/>
  <c r="BF137" i="20"/>
  <c r="BA137" i="20"/>
  <c r="AV137" i="20"/>
  <c r="AQ137" i="20"/>
  <c r="AL137" i="20"/>
  <c r="AG137" i="20"/>
  <c r="AB137" i="20"/>
  <c r="W137" i="20"/>
  <c r="R137" i="20"/>
  <c r="M137" i="20"/>
  <c r="L137" i="20"/>
  <c r="G137" i="20"/>
  <c r="DG136" i="20"/>
  <c r="CT136" i="20"/>
  <c r="CO136" i="20"/>
  <c r="CJ136" i="20"/>
  <c r="CE136" i="20"/>
  <c r="BZ136" i="20"/>
  <c r="BU136" i="20"/>
  <c r="BP136" i="20"/>
  <c r="BK136" i="20"/>
  <c r="BF136" i="20"/>
  <c r="BA136" i="20"/>
  <c r="AV136" i="20"/>
  <c r="AQ136" i="20"/>
  <c r="AL136" i="20"/>
  <c r="AG136" i="20"/>
  <c r="AB136" i="20"/>
  <c r="W136" i="20"/>
  <c r="R136" i="20"/>
  <c r="M136" i="20"/>
  <c r="L136" i="20"/>
  <c r="G136" i="20"/>
  <c r="DG135" i="20"/>
  <c r="CT135" i="20"/>
  <c r="CO135" i="20"/>
  <c r="CJ135" i="20"/>
  <c r="CE135" i="20"/>
  <c r="BZ135" i="20"/>
  <c r="BU135" i="20"/>
  <c r="BP135" i="20"/>
  <c r="BK135" i="20"/>
  <c r="BF135" i="20"/>
  <c r="BA135" i="20"/>
  <c r="AV135" i="20"/>
  <c r="AQ135" i="20"/>
  <c r="AL135" i="20"/>
  <c r="AG135" i="20"/>
  <c r="AB135" i="20"/>
  <c r="W135" i="20"/>
  <c r="R135" i="20"/>
  <c r="M135" i="20"/>
  <c r="L135" i="20"/>
  <c r="G135" i="20"/>
  <c r="DG134" i="20"/>
  <c r="CT134" i="20"/>
  <c r="CO134" i="20"/>
  <c r="CJ134" i="20"/>
  <c r="CE134" i="20"/>
  <c r="BZ134" i="20"/>
  <c r="BU134" i="20"/>
  <c r="BP134" i="20"/>
  <c r="BK134" i="20"/>
  <c r="BF134" i="20"/>
  <c r="BA134" i="20"/>
  <c r="AV134" i="20"/>
  <c r="AQ134" i="20"/>
  <c r="AL134" i="20"/>
  <c r="AG134" i="20"/>
  <c r="AB134" i="20"/>
  <c r="W134" i="20"/>
  <c r="R134" i="20"/>
  <c r="L134" i="20"/>
  <c r="M134" i="20" s="1"/>
  <c r="G134" i="20"/>
  <c r="DG133" i="20"/>
  <c r="CT133" i="20"/>
  <c r="CO133" i="20"/>
  <c r="CJ133" i="20"/>
  <c r="CE133" i="20"/>
  <c r="BZ133" i="20"/>
  <c r="BU133" i="20"/>
  <c r="BP133" i="20"/>
  <c r="BK133" i="20"/>
  <c r="BF133" i="20"/>
  <c r="BA133" i="20"/>
  <c r="AV133" i="20"/>
  <c r="AQ133" i="20"/>
  <c r="AL133" i="20"/>
  <c r="AG133" i="20"/>
  <c r="AB133" i="20"/>
  <c r="W133" i="20"/>
  <c r="R133" i="20"/>
  <c r="M133" i="20"/>
  <c r="L133" i="20"/>
  <c r="G133" i="20"/>
  <c r="DG132" i="20"/>
  <c r="CT132" i="20"/>
  <c r="CO132" i="20"/>
  <c r="CJ132" i="20"/>
  <c r="CE132" i="20"/>
  <c r="BZ132" i="20"/>
  <c r="BU132" i="20"/>
  <c r="BP132" i="20"/>
  <c r="BK132" i="20"/>
  <c r="BF132" i="20"/>
  <c r="BA132" i="20"/>
  <c r="AV132" i="20"/>
  <c r="AQ132" i="20"/>
  <c r="AL132" i="20"/>
  <c r="AG132" i="20"/>
  <c r="AB132" i="20"/>
  <c r="W132" i="20"/>
  <c r="R132" i="20"/>
  <c r="L132" i="20"/>
  <c r="M132" i="20" s="1"/>
  <c r="G132" i="20"/>
  <c r="DG131" i="20"/>
  <c r="CT131" i="20"/>
  <c r="CO131" i="20"/>
  <c r="CJ131" i="20"/>
  <c r="CE131" i="20"/>
  <c r="BZ131" i="20"/>
  <c r="BU131" i="20"/>
  <c r="BP131" i="20"/>
  <c r="BK131" i="20"/>
  <c r="BF131" i="20"/>
  <c r="BA131" i="20"/>
  <c r="AV131" i="20"/>
  <c r="AQ131" i="20"/>
  <c r="AL131" i="20"/>
  <c r="AG131" i="20"/>
  <c r="AB131" i="20"/>
  <c r="W131" i="20"/>
  <c r="R131" i="20"/>
  <c r="M131" i="20"/>
  <c r="L131" i="20"/>
  <c r="G131" i="20"/>
  <c r="DG130" i="20"/>
  <c r="CT130" i="20"/>
  <c r="CO130" i="20"/>
  <c r="CJ130" i="20"/>
  <c r="CE130" i="20"/>
  <c r="BZ130" i="20"/>
  <c r="DB130" i="20" s="1"/>
  <c r="BU130" i="20"/>
  <c r="BP130" i="20"/>
  <c r="BK130" i="20"/>
  <c r="BF130" i="20"/>
  <c r="BA130" i="20"/>
  <c r="AV130" i="20"/>
  <c r="AQ130" i="20"/>
  <c r="AL130" i="20"/>
  <c r="AG130" i="20"/>
  <c r="AB130" i="20"/>
  <c r="W130" i="20"/>
  <c r="R130" i="20"/>
  <c r="L130" i="20"/>
  <c r="M130" i="20" s="1"/>
  <c r="G130" i="20"/>
  <c r="DG129" i="20"/>
  <c r="CT129" i="20"/>
  <c r="CO129" i="20"/>
  <c r="CJ129" i="20"/>
  <c r="CE129" i="20"/>
  <c r="BZ129" i="20"/>
  <c r="BU129" i="20"/>
  <c r="BP129" i="20"/>
  <c r="BK129" i="20"/>
  <c r="BF129" i="20"/>
  <c r="BA129" i="20"/>
  <c r="AV129" i="20"/>
  <c r="AQ129" i="20"/>
  <c r="AL129" i="20"/>
  <c r="AG129" i="20"/>
  <c r="AB129" i="20"/>
  <c r="W129" i="20"/>
  <c r="R129" i="20"/>
  <c r="M129" i="20"/>
  <c r="L129" i="20"/>
  <c r="G129" i="20"/>
  <c r="DG128" i="20"/>
  <c r="CT128" i="20"/>
  <c r="CO128" i="20"/>
  <c r="CJ128" i="20"/>
  <c r="CE128" i="20"/>
  <c r="BZ128" i="20"/>
  <c r="BU128" i="20"/>
  <c r="BP128" i="20"/>
  <c r="BK128" i="20"/>
  <c r="BF128" i="20"/>
  <c r="BA128" i="20"/>
  <c r="AV128" i="20"/>
  <c r="AQ128" i="20"/>
  <c r="AL128" i="20"/>
  <c r="AG128" i="20"/>
  <c r="AB128" i="20"/>
  <c r="W128" i="20"/>
  <c r="R128" i="20"/>
  <c r="L128" i="20"/>
  <c r="M128" i="20" s="1"/>
  <c r="G128" i="20"/>
  <c r="DG127" i="20"/>
  <c r="CT127" i="20"/>
  <c r="CO127" i="20"/>
  <c r="CJ127" i="20"/>
  <c r="CE127" i="20"/>
  <c r="BZ127" i="20"/>
  <c r="BU127" i="20"/>
  <c r="BP127" i="20"/>
  <c r="BK127" i="20"/>
  <c r="BF127" i="20"/>
  <c r="BA127" i="20"/>
  <c r="AV127" i="20"/>
  <c r="AQ127" i="20"/>
  <c r="AL127" i="20"/>
  <c r="AG127" i="20"/>
  <c r="AB127" i="20"/>
  <c r="W127" i="20"/>
  <c r="R127" i="20"/>
  <c r="M127" i="20"/>
  <c r="L127" i="20"/>
  <c r="G127" i="20"/>
  <c r="DG126" i="20"/>
  <c r="CT126" i="20"/>
  <c r="CO126" i="20"/>
  <c r="CJ126" i="20"/>
  <c r="CE126" i="20"/>
  <c r="BZ126" i="20"/>
  <c r="BU126" i="20"/>
  <c r="BP126" i="20"/>
  <c r="BK126" i="20"/>
  <c r="BF126" i="20"/>
  <c r="BA126" i="20"/>
  <c r="AV126" i="20"/>
  <c r="AQ126" i="20"/>
  <c r="AL126" i="20"/>
  <c r="AG126" i="20"/>
  <c r="AB126" i="20"/>
  <c r="W126" i="20"/>
  <c r="R126" i="20"/>
  <c r="L126" i="20"/>
  <c r="M126" i="20" s="1"/>
  <c r="G126" i="20"/>
  <c r="DG125" i="20"/>
  <c r="CT125" i="20"/>
  <c r="CO125" i="20"/>
  <c r="CJ125" i="20"/>
  <c r="CE125" i="20"/>
  <c r="BZ125" i="20"/>
  <c r="BU125" i="20"/>
  <c r="BP125" i="20"/>
  <c r="BK125" i="20"/>
  <c r="BF125" i="20"/>
  <c r="BA125" i="20"/>
  <c r="AV125" i="20"/>
  <c r="AQ125" i="20"/>
  <c r="AL125" i="20"/>
  <c r="AG125" i="20"/>
  <c r="AB125" i="20"/>
  <c r="W125" i="20"/>
  <c r="R125" i="20"/>
  <c r="M125" i="20"/>
  <c r="L125" i="20"/>
  <c r="G125" i="20"/>
  <c r="DG124" i="20"/>
  <c r="CT124" i="20"/>
  <c r="CO124" i="20"/>
  <c r="CJ124" i="20"/>
  <c r="CE124" i="20"/>
  <c r="BZ124" i="20"/>
  <c r="BU124" i="20"/>
  <c r="BP124" i="20"/>
  <c r="BK124" i="20"/>
  <c r="BF124" i="20"/>
  <c r="BA124" i="20"/>
  <c r="AV124" i="20"/>
  <c r="AQ124" i="20"/>
  <c r="AL124" i="20"/>
  <c r="AG124" i="20"/>
  <c r="AB124" i="20"/>
  <c r="W124" i="20"/>
  <c r="R124" i="20"/>
  <c r="M124" i="20"/>
  <c r="L124" i="20"/>
  <c r="G124" i="20"/>
  <c r="DG123" i="20"/>
  <c r="CT123" i="20"/>
  <c r="CO123" i="20"/>
  <c r="CJ123" i="20"/>
  <c r="CE123" i="20"/>
  <c r="BZ123" i="20"/>
  <c r="BU123" i="20"/>
  <c r="BP123" i="20"/>
  <c r="BK123" i="20"/>
  <c r="BF123" i="20"/>
  <c r="BA123" i="20"/>
  <c r="AV123" i="20"/>
  <c r="AQ123" i="20"/>
  <c r="AL123" i="20"/>
  <c r="AG123" i="20"/>
  <c r="AB123" i="20"/>
  <c r="W123" i="20"/>
  <c r="R123" i="20"/>
  <c r="L123" i="20"/>
  <c r="M123" i="20" s="1"/>
  <c r="G123" i="20"/>
  <c r="DG122" i="20"/>
  <c r="CT122" i="20"/>
  <c r="CO122" i="20"/>
  <c r="CJ122" i="20"/>
  <c r="CE122" i="20"/>
  <c r="BZ122" i="20"/>
  <c r="DB122" i="20" s="1"/>
  <c r="BU122" i="20"/>
  <c r="BP122" i="20"/>
  <c r="BK122" i="20"/>
  <c r="BF122" i="20"/>
  <c r="BA122" i="20"/>
  <c r="AV122" i="20"/>
  <c r="AQ122" i="20"/>
  <c r="AL122" i="20"/>
  <c r="AG122" i="20"/>
  <c r="AB122" i="20"/>
  <c r="W122" i="20"/>
  <c r="R122" i="20"/>
  <c r="L122" i="20"/>
  <c r="M122" i="20" s="1"/>
  <c r="G122" i="20"/>
  <c r="DG121" i="20"/>
  <c r="CT121" i="20"/>
  <c r="CO121" i="20"/>
  <c r="CJ121" i="20"/>
  <c r="CE121" i="20"/>
  <c r="BZ121" i="20"/>
  <c r="BU121" i="20"/>
  <c r="BP121" i="20"/>
  <c r="BK121" i="20"/>
  <c r="BF121" i="20"/>
  <c r="BA121" i="20"/>
  <c r="AV121" i="20"/>
  <c r="AQ121" i="20"/>
  <c r="AL121" i="20"/>
  <c r="AG121" i="20"/>
  <c r="AB121" i="20"/>
  <c r="W121" i="20"/>
  <c r="R121" i="20"/>
  <c r="M121" i="20"/>
  <c r="L121" i="20"/>
  <c r="G121" i="20"/>
  <c r="DG120" i="20"/>
  <c r="CT120" i="20"/>
  <c r="CO120" i="20"/>
  <c r="CJ120" i="20"/>
  <c r="CE120" i="20"/>
  <c r="BZ120" i="20"/>
  <c r="BU120" i="20"/>
  <c r="BP120" i="20"/>
  <c r="BK120" i="20"/>
  <c r="BF120" i="20"/>
  <c r="BA120" i="20"/>
  <c r="AV120" i="20"/>
  <c r="AQ120" i="20"/>
  <c r="AL120" i="20"/>
  <c r="AG120" i="20"/>
  <c r="AB120" i="20"/>
  <c r="W120" i="20"/>
  <c r="R120" i="20"/>
  <c r="M120" i="20"/>
  <c r="L120" i="20"/>
  <c r="G120" i="20"/>
  <c r="DG119" i="20"/>
  <c r="CT119" i="20"/>
  <c r="CO119" i="20"/>
  <c r="CJ119" i="20"/>
  <c r="CE119" i="20"/>
  <c r="BZ119" i="20"/>
  <c r="BU119" i="20"/>
  <c r="BP119" i="20"/>
  <c r="BK119" i="20"/>
  <c r="BF119" i="20"/>
  <c r="BA119" i="20"/>
  <c r="AV119" i="20"/>
  <c r="AQ119" i="20"/>
  <c r="AL119" i="20"/>
  <c r="AG119" i="20"/>
  <c r="AB119" i="20"/>
  <c r="W119" i="20"/>
  <c r="R119" i="20"/>
  <c r="M119" i="20"/>
  <c r="L119" i="20"/>
  <c r="G119" i="20"/>
  <c r="DG118" i="20"/>
  <c r="CT118" i="20"/>
  <c r="CO118" i="20"/>
  <c r="CJ118" i="20"/>
  <c r="CE118" i="20"/>
  <c r="BZ118" i="20"/>
  <c r="BU118" i="20"/>
  <c r="BP118" i="20"/>
  <c r="BK118" i="20"/>
  <c r="BF118" i="20"/>
  <c r="BA118" i="20"/>
  <c r="AV118" i="20"/>
  <c r="AQ118" i="20"/>
  <c r="AL118" i="20"/>
  <c r="AG118" i="20"/>
  <c r="AB118" i="20"/>
  <c r="W118" i="20"/>
  <c r="R118" i="20"/>
  <c r="L118" i="20"/>
  <c r="M118" i="20" s="1"/>
  <c r="G118" i="20"/>
  <c r="DG117" i="20"/>
  <c r="CT117" i="20"/>
  <c r="CO117" i="20"/>
  <c r="CJ117" i="20"/>
  <c r="CE117" i="20"/>
  <c r="BZ117" i="20"/>
  <c r="BU117" i="20"/>
  <c r="BP117" i="20"/>
  <c r="BK117" i="20"/>
  <c r="BF117" i="20"/>
  <c r="BA117" i="20"/>
  <c r="AV117" i="20"/>
  <c r="AQ117" i="20"/>
  <c r="AL117" i="20"/>
  <c r="AG117" i="20"/>
  <c r="AB117" i="20"/>
  <c r="W117" i="20"/>
  <c r="R117" i="20"/>
  <c r="L117" i="20"/>
  <c r="M117" i="20" s="1"/>
  <c r="G117" i="20"/>
  <c r="DG116" i="20"/>
  <c r="CT116" i="20"/>
  <c r="CO116" i="20"/>
  <c r="CJ116" i="20"/>
  <c r="CE116" i="20"/>
  <c r="BZ116" i="20"/>
  <c r="BU116" i="20"/>
  <c r="BP116" i="20"/>
  <c r="BK116" i="20"/>
  <c r="BF116" i="20"/>
  <c r="BA116" i="20"/>
  <c r="AV116" i="20"/>
  <c r="AQ116" i="20"/>
  <c r="AL116" i="20"/>
  <c r="AG116" i="20"/>
  <c r="AB116" i="20"/>
  <c r="W116" i="20"/>
  <c r="R116" i="20"/>
  <c r="L116" i="20"/>
  <c r="M116" i="20" s="1"/>
  <c r="G116" i="20"/>
  <c r="DG115" i="20"/>
  <c r="CT115" i="20"/>
  <c r="CO115" i="20"/>
  <c r="CJ115" i="20"/>
  <c r="CE115" i="20"/>
  <c r="BZ115" i="20"/>
  <c r="BU115" i="20"/>
  <c r="BP115" i="20"/>
  <c r="BK115" i="20"/>
  <c r="BF115" i="20"/>
  <c r="BA115" i="20"/>
  <c r="AV115" i="20"/>
  <c r="AQ115" i="20"/>
  <c r="AL115" i="20"/>
  <c r="AG115" i="20"/>
  <c r="AB115" i="20"/>
  <c r="W115" i="20"/>
  <c r="R115" i="20"/>
  <c r="M115" i="20"/>
  <c r="L115" i="20"/>
  <c r="G115" i="20"/>
  <c r="DG114" i="20"/>
  <c r="CT114" i="20"/>
  <c r="CO114" i="20"/>
  <c r="CJ114" i="20"/>
  <c r="CE114" i="20"/>
  <c r="BZ114" i="20"/>
  <c r="BU114" i="20"/>
  <c r="BP114" i="20"/>
  <c r="DB114" i="20" s="1"/>
  <c r="BK114" i="20"/>
  <c r="BF114" i="20"/>
  <c r="BA114" i="20"/>
  <c r="AV114" i="20"/>
  <c r="AQ114" i="20"/>
  <c r="AL114" i="20"/>
  <c r="AG114" i="20"/>
  <c r="AB114" i="20"/>
  <c r="W114" i="20"/>
  <c r="R114" i="20"/>
  <c r="L114" i="20"/>
  <c r="M114" i="20" s="1"/>
  <c r="G114" i="20"/>
  <c r="DG113" i="20"/>
  <c r="CT113" i="20"/>
  <c r="CO113" i="20"/>
  <c r="CJ113" i="20"/>
  <c r="CE113" i="20"/>
  <c r="BZ113" i="20"/>
  <c r="BU113" i="20"/>
  <c r="BP113" i="20"/>
  <c r="BK113" i="20"/>
  <c r="BF113" i="20"/>
  <c r="BA113" i="20"/>
  <c r="AV113" i="20"/>
  <c r="AQ113" i="20"/>
  <c r="AL113" i="20"/>
  <c r="AG113" i="20"/>
  <c r="AB113" i="20"/>
  <c r="W113" i="20"/>
  <c r="R113" i="20"/>
  <c r="M113" i="20"/>
  <c r="L113" i="20"/>
  <c r="G113" i="20"/>
  <c r="DG112" i="20"/>
  <c r="CT112" i="20"/>
  <c r="CO112" i="20"/>
  <c r="CJ112" i="20"/>
  <c r="CE112" i="20"/>
  <c r="BZ112" i="20"/>
  <c r="BU112" i="20"/>
  <c r="BP112" i="20"/>
  <c r="BK112" i="20"/>
  <c r="BF112" i="20"/>
  <c r="BA112" i="20"/>
  <c r="AV112" i="20"/>
  <c r="AQ112" i="20"/>
  <c r="AL112" i="20"/>
  <c r="AG112" i="20"/>
  <c r="AB112" i="20"/>
  <c r="W112" i="20"/>
  <c r="R112" i="20"/>
  <c r="M112" i="20"/>
  <c r="L112" i="20"/>
  <c r="G112" i="20"/>
  <c r="DG111" i="20"/>
  <c r="CT111" i="20"/>
  <c r="CO111" i="20"/>
  <c r="CJ111" i="20"/>
  <c r="CE111" i="20"/>
  <c r="BZ111" i="20"/>
  <c r="BU111" i="20"/>
  <c r="BP111" i="20"/>
  <c r="BK111" i="20"/>
  <c r="BF111" i="20"/>
  <c r="BA111" i="20"/>
  <c r="AV111" i="20"/>
  <c r="AQ111" i="20"/>
  <c r="AL111" i="20"/>
  <c r="AG111" i="20"/>
  <c r="AB111" i="20"/>
  <c r="W111" i="20"/>
  <c r="R111" i="20"/>
  <c r="M111" i="20"/>
  <c r="L111" i="20"/>
  <c r="G111" i="20"/>
  <c r="DG110" i="20"/>
  <c r="CT110" i="20"/>
  <c r="CO110" i="20"/>
  <c r="CJ110" i="20"/>
  <c r="CE110" i="20"/>
  <c r="BZ110" i="20"/>
  <c r="BU110" i="20"/>
  <c r="BP110" i="20"/>
  <c r="BK110" i="20"/>
  <c r="BF110" i="20"/>
  <c r="BA110" i="20"/>
  <c r="AV110" i="20"/>
  <c r="AQ110" i="20"/>
  <c r="AL110" i="20"/>
  <c r="AG110" i="20"/>
  <c r="AB110" i="20"/>
  <c r="W110" i="20"/>
  <c r="R110" i="20"/>
  <c r="L110" i="20"/>
  <c r="M110" i="20" s="1"/>
  <c r="G110" i="20"/>
  <c r="DG109" i="20"/>
  <c r="CT109" i="20"/>
  <c r="CO109" i="20"/>
  <c r="CJ109" i="20"/>
  <c r="CE109" i="20"/>
  <c r="BZ109" i="20"/>
  <c r="BU109" i="20"/>
  <c r="BP109" i="20"/>
  <c r="BK109" i="20"/>
  <c r="BF109" i="20"/>
  <c r="BA109" i="20"/>
  <c r="AV109" i="20"/>
  <c r="AQ109" i="20"/>
  <c r="AL109" i="20"/>
  <c r="AG109" i="20"/>
  <c r="AB109" i="20"/>
  <c r="W109" i="20"/>
  <c r="R109" i="20"/>
  <c r="L109" i="20"/>
  <c r="M109" i="20" s="1"/>
  <c r="G109" i="20"/>
  <c r="DG108" i="20"/>
  <c r="CT108" i="20"/>
  <c r="CO108" i="20"/>
  <c r="CJ108" i="20"/>
  <c r="CE108" i="20"/>
  <c r="BZ108" i="20"/>
  <c r="BU108" i="20"/>
  <c r="BP108" i="20"/>
  <c r="BK108" i="20"/>
  <c r="BF108" i="20"/>
  <c r="BA108" i="20"/>
  <c r="AV108" i="20"/>
  <c r="AQ108" i="20"/>
  <c r="AL108" i="20"/>
  <c r="AG108" i="20"/>
  <c r="AB108" i="20"/>
  <c r="W108" i="20"/>
  <c r="R108" i="20"/>
  <c r="M108" i="20"/>
  <c r="L108" i="20"/>
  <c r="G108" i="20"/>
  <c r="DG107" i="20"/>
  <c r="CT107" i="20"/>
  <c r="CO107" i="20"/>
  <c r="CJ107" i="20"/>
  <c r="CE107" i="20"/>
  <c r="BZ107" i="20"/>
  <c r="BU107" i="20"/>
  <c r="BP107" i="20"/>
  <c r="BK107" i="20"/>
  <c r="BF107" i="20"/>
  <c r="BA107" i="20"/>
  <c r="AV107" i="20"/>
  <c r="AQ107" i="20"/>
  <c r="AL107" i="20"/>
  <c r="AG107" i="20"/>
  <c r="AB107" i="20"/>
  <c r="W107" i="20"/>
  <c r="R107" i="20"/>
  <c r="M107" i="20"/>
  <c r="L107" i="20"/>
  <c r="G107" i="20"/>
  <c r="DG106" i="20"/>
  <c r="CT106" i="20"/>
  <c r="CO106" i="20"/>
  <c r="CJ106" i="20"/>
  <c r="CE106" i="20"/>
  <c r="BZ106" i="20"/>
  <c r="BU106" i="20"/>
  <c r="BP106" i="20"/>
  <c r="BK106" i="20"/>
  <c r="BF106" i="20"/>
  <c r="BA106" i="20"/>
  <c r="AV106" i="20"/>
  <c r="AQ106" i="20"/>
  <c r="AL106" i="20"/>
  <c r="AG106" i="20"/>
  <c r="AB106" i="20"/>
  <c r="W106" i="20"/>
  <c r="R106" i="20"/>
  <c r="L106" i="20"/>
  <c r="M106" i="20" s="1"/>
  <c r="G106" i="20"/>
  <c r="DG105" i="20"/>
  <c r="CT105" i="20"/>
  <c r="CO105" i="20"/>
  <c r="CJ105" i="20"/>
  <c r="CE105" i="20"/>
  <c r="BZ105" i="20"/>
  <c r="BU105" i="20"/>
  <c r="BP105" i="20"/>
  <c r="BK105" i="20"/>
  <c r="BF105" i="20"/>
  <c r="BA105" i="20"/>
  <c r="AV105" i="20"/>
  <c r="AQ105" i="20"/>
  <c r="AL105" i="20"/>
  <c r="AG105" i="20"/>
  <c r="AB105" i="20"/>
  <c r="W105" i="20"/>
  <c r="R105" i="20"/>
  <c r="M105" i="20"/>
  <c r="L105" i="20"/>
  <c r="G105" i="20"/>
  <c r="DG104" i="20"/>
  <c r="CT104" i="20"/>
  <c r="CO104" i="20"/>
  <c r="CJ104" i="20"/>
  <c r="CE104" i="20"/>
  <c r="BZ104" i="20"/>
  <c r="BU104" i="20"/>
  <c r="BP104" i="20"/>
  <c r="BK104" i="20"/>
  <c r="BF104" i="20"/>
  <c r="BA104" i="20"/>
  <c r="AV104" i="20"/>
  <c r="AQ104" i="20"/>
  <c r="AL104" i="20"/>
  <c r="AG104" i="20"/>
  <c r="AB104" i="20"/>
  <c r="W104" i="20"/>
  <c r="R104" i="20"/>
  <c r="L104" i="20"/>
  <c r="M104" i="20" s="1"/>
  <c r="G104" i="20"/>
  <c r="DG103" i="20"/>
  <c r="CT103" i="20"/>
  <c r="CO103" i="20"/>
  <c r="CJ103" i="20"/>
  <c r="CE103" i="20"/>
  <c r="BZ103" i="20"/>
  <c r="BU103" i="20"/>
  <c r="BP103" i="20"/>
  <c r="BK103" i="20"/>
  <c r="BF103" i="20"/>
  <c r="BA103" i="20"/>
  <c r="AV103" i="20"/>
  <c r="AQ103" i="20"/>
  <c r="AL103" i="20"/>
  <c r="AG103" i="20"/>
  <c r="AB103" i="20"/>
  <c r="W103" i="20"/>
  <c r="R103" i="20"/>
  <c r="L103" i="20"/>
  <c r="M103" i="20" s="1"/>
  <c r="G103" i="20"/>
  <c r="DG102" i="20"/>
  <c r="CT102" i="20"/>
  <c r="CO102" i="20"/>
  <c r="CJ102" i="20"/>
  <c r="CE102" i="20"/>
  <c r="BZ102" i="20"/>
  <c r="BU102" i="20"/>
  <c r="BP102" i="20"/>
  <c r="BK102" i="20"/>
  <c r="BF102" i="20"/>
  <c r="BA102" i="20"/>
  <c r="AV102" i="20"/>
  <c r="AQ102" i="20"/>
  <c r="AL102" i="20"/>
  <c r="AG102" i="20"/>
  <c r="AB102" i="20"/>
  <c r="W102" i="20"/>
  <c r="R102" i="20"/>
  <c r="M102" i="20"/>
  <c r="L102" i="20"/>
  <c r="G102" i="20"/>
  <c r="DG101" i="20"/>
  <c r="CT101" i="20"/>
  <c r="CO101" i="20"/>
  <c r="CJ101" i="20"/>
  <c r="CE101" i="20"/>
  <c r="BZ101" i="20"/>
  <c r="BU101" i="20"/>
  <c r="BP101" i="20"/>
  <c r="BK101" i="20"/>
  <c r="BF101" i="20"/>
  <c r="BA101" i="20"/>
  <c r="AV101" i="20"/>
  <c r="AQ101" i="20"/>
  <c r="AL101" i="20"/>
  <c r="AG101" i="20"/>
  <c r="AB101" i="20"/>
  <c r="W101" i="20"/>
  <c r="R101" i="20"/>
  <c r="L101" i="20"/>
  <c r="M101" i="20" s="1"/>
  <c r="G101" i="20"/>
  <c r="DG100" i="20"/>
  <c r="CT100" i="20"/>
  <c r="CO100" i="20"/>
  <c r="CJ100" i="20"/>
  <c r="CE100" i="20"/>
  <c r="BZ100" i="20"/>
  <c r="BU100" i="20"/>
  <c r="BP100" i="20"/>
  <c r="BK100" i="20"/>
  <c r="BF100" i="20"/>
  <c r="BA100" i="20"/>
  <c r="AV100" i="20"/>
  <c r="AQ100" i="20"/>
  <c r="AL100" i="20"/>
  <c r="AG100" i="20"/>
  <c r="AB100" i="20"/>
  <c r="W100" i="20"/>
  <c r="R100" i="20"/>
  <c r="L100" i="20"/>
  <c r="M100" i="20" s="1"/>
  <c r="G100" i="20"/>
  <c r="DG99" i="20"/>
  <c r="CT99" i="20"/>
  <c r="CO99" i="20"/>
  <c r="CJ99" i="20"/>
  <c r="CE99" i="20"/>
  <c r="BZ99" i="20"/>
  <c r="BU99" i="20"/>
  <c r="BP99" i="20"/>
  <c r="BK99" i="20"/>
  <c r="BF99" i="20"/>
  <c r="BA99" i="20"/>
  <c r="AV99" i="20"/>
  <c r="AQ99" i="20"/>
  <c r="AL99" i="20"/>
  <c r="AG99" i="20"/>
  <c r="AB99" i="20"/>
  <c r="W99" i="20"/>
  <c r="R99" i="20"/>
  <c r="L99" i="20"/>
  <c r="M99" i="20" s="1"/>
  <c r="G99" i="20"/>
  <c r="DG98" i="20"/>
  <c r="CT98" i="20"/>
  <c r="CO98" i="20"/>
  <c r="CJ98" i="20"/>
  <c r="CE98" i="20"/>
  <c r="BZ98" i="20"/>
  <c r="BU98" i="20"/>
  <c r="BP98" i="20"/>
  <c r="BK98" i="20"/>
  <c r="BF98" i="20"/>
  <c r="BA98" i="20"/>
  <c r="AV98" i="20"/>
  <c r="AQ98" i="20"/>
  <c r="AL98" i="20"/>
  <c r="AG98" i="20"/>
  <c r="AB98" i="20"/>
  <c r="W98" i="20"/>
  <c r="R98" i="20"/>
  <c r="M98" i="20"/>
  <c r="L98" i="20"/>
  <c r="G98" i="20"/>
  <c r="DG97" i="20"/>
  <c r="CT97" i="20"/>
  <c r="CO97" i="20"/>
  <c r="CJ97" i="20"/>
  <c r="CE97" i="20"/>
  <c r="BZ97" i="20"/>
  <c r="BU97" i="20"/>
  <c r="BP97" i="20"/>
  <c r="BK97" i="20"/>
  <c r="BF97" i="20"/>
  <c r="BA97" i="20"/>
  <c r="AV97" i="20"/>
  <c r="AQ97" i="20"/>
  <c r="AL97" i="20"/>
  <c r="AG97" i="20"/>
  <c r="AB97" i="20"/>
  <c r="W97" i="20"/>
  <c r="R97" i="20"/>
  <c r="L97" i="20"/>
  <c r="M97" i="20" s="1"/>
  <c r="G97" i="20"/>
  <c r="DG96" i="20"/>
  <c r="CT96" i="20"/>
  <c r="CO96" i="20"/>
  <c r="CJ96" i="20"/>
  <c r="CE96" i="20"/>
  <c r="BZ96" i="20"/>
  <c r="BU96" i="20"/>
  <c r="BP96" i="20"/>
  <c r="BK96" i="20"/>
  <c r="BF96" i="20"/>
  <c r="BA96" i="20"/>
  <c r="AV96" i="20"/>
  <c r="AQ96" i="20"/>
  <c r="AL96" i="20"/>
  <c r="AG96" i="20"/>
  <c r="AB96" i="20"/>
  <c r="W96" i="20"/>
  <c r="R96" i="20"/>
  <c r="L96" i="20"/>
  <c r="M96" i="20" s="1"/>
  <c r="G96" i="20"/>
  <c r="DG95" i="20"/>
  <c r="CT95" i="20"/>
  <c r="CO95" i="20"/>
  <c r="CJ95" i="20"/>
  <c r="CE95" i="20"/>
  <c r="BZ95" i="20"/>
  <c r="BU95" i="20"/>
  <c r="BP95" i="20"/>
  <c r="BK95" i="20"/>
  <c r="BF95" i="20"/>
  <c r="BA95" i="20"/>
  <c r="AV95" i="20"/>
  <c r="AQ95" i="20"/>
  <c r="AL95" i="20"/>
  <c r="AG95" i="20"/>
  <c r="AB95" i="20"/>
  <c r="W95" i="20"/>
  <c r="R95" i="20"/>
  <c r="L95" i="20"/>
  <c r="M95" i="20" s="1"/>
  <c r="G95" i="20"/>
  <c r="DG94" i="20"/>
  <c r="CT94" i="20"/>
  <c r="CO94" i="20"/>
  <c r="CJ94" i="20"/>
  <c r="CE94" i="20"/>
  <c r="BZ94" i="20"/>
  <c r="BU94" i="20"/>
  <c r="BP94" i="20"/>
  <c r="BK94" i="20"/>
  <c r="BF94" i="20"/>
  <c r="BA94" i="20"/>
  <c r="AV94" i="20"/>
  <c r="AQ94" i="20"/>
  <c r="AL94" i="20"/>
  <c r="AG94" i="20"/>
  <c r="AB94" i="20"/>
  <c r="W94" i="20"/>
  <c r="R94" i="20"/>
  <c r="M94" i="20"/>
  <c r="L94" i="20"/>
  <c r="G94" i="20"/>
  <c r="DG93" i="20"/>
  <c r="CT93" i="20"/>
  <c r="CO93" i="20"/>
  <c r="CJ93" i="20"/>
  <c r="CE93" i="20"/>
  <c r="BZ93" i="20"/>
  <c r="BU93" i="20"/>
  <c r="BP93" i="20"/>
  <c r="BK93" i="20"/>
  <c r="BF93" i="20"/>
  <c r="BA93" i="20"/>
  <c r="AV93" i="20"/>
  <c r="AQ93" i="20"/>
  <c r="AL93" i="20"/>
  <c r="AG93" i="20"/>
  <c r="AB93" i="20"/>
  <c r="W93" i="20"/>
  <c r="R93" i="20"/>
  <c r="L93" i="20"/>
  <c r="M93" i="20" s="1"/>
  <c r="G93" i="20"/>
  <c r="DG92" i="20"/>
  <c r="CT92" i="20"/>
  <c r="CO92" i="20"/>
  <c r="CJ92" i="20"/>
  <c r="CE92" i="20"/>
  <c r="BZ92" i="20"/>
  <c r="BU92" i="20"/>
  <c r="BP92" i="20"/>
  <c r="BK92" i="20"/>
  <c r="BF92" i="20"/>
  <c r="BA92" i="20"/>
  <c r="AV92" i="20"/>
  <c r="AQ92" i="20"/>
  <c r="AL92" i="20"/>
  <c r="AG92" i="20"/>
  <c r="AB92" i="20"/>
  <c r="W92" i="20"/>
  <c r="R92" i="20"/>
  <c r="L92" i="20"/>
  <c r="M92" i="20" s="1"/>
  <c r="G92" i="20"/>
  <c r="DG91" i="20"/>
  <c r="CT91" i="20"/>
  <c r="CO91" i="20"/>
  <c r="CJ91" i="20"/>
  <c r="CE91" i="20"/>
  <c r="BZ91" i="20"/>
  <c r="BU91" i="20"/>
  <c r="BP91" i="20"/>
  <c r="BK91" i="20"/>
  <c r="BF91" i="20"/>
  <c r="BA91" i="20"/>
  <c r="AV91" i="20"/>
  <c r="AQ91" i="20"/>
  <c r="AL91" i="20"/>
  <c r="AG91" i="20"/>
  <c r="AB91" i="20"/>
  <c r="W91" i="20"/>
  <c r="R91" i="20"/>
  <c r="L91" i="20"/>
  <c r="M91" i="20" s="1"/>
  <c r="G91" i="20"/>
  <c r="DG90" i="20"/>
  <c r="CT90" i="20"/>
  <c r="CO90" i="20"/>
  <c r="CJ90" i="20"/>
  <c r="CE90" i="20"/>
  <c r="BZ90" i="20"/>
  <c r="BU90" i="20"/>
  <c r="BP90" i="20"/>
  <c r="BK90" i="20"/>
  <c r="BF90" i="20"/>
  <c r="BA90" i="20"/>
  <c r="AV90" i="20"/>
  <c r="AQ90" i="20"/>
  <c r="AL90" i="20"/>
  <c r="AG90" i="20"/>
  <c r="AB90" i="20"/>
  <c r="W90" i="20"/>
  <c r="R90" i="20"/>
  <c r="M90" i="20"/>
  <c r="L90" i="20"/>
  <c r="G90" i="20"/>
  <c r="DG89" i="20"/>
  <c r="CT89" i="20"/>
  <c r="CO89" i="20"/>
  <c r="CJ89" i="20"/>
  <c r="CE89" i="20"/>
  <c r="BZ89" i="20"/>
  <c r="BU89" i="20"/>
  <c r="BP89" i="20"/>
  <c r="BK89" i="20"/>
  <c r="BF89" i="20"/>
  <c r="BA89" i="20"/>
  <c r="AV89" i="20"/>
  <c r="AQ89" i="20"/>
  <c r="AL89" i="20"/>
  <c r="AG89" i="20"/>
  <c r="AB89" i="20"/>
  <c r="W89" i="20"/>
  <c r="R89" i="20"/>
  <c r="L89" i="20"/>
  <c r="M89" i="20" s="1"/>
  <c r="G89" i="20"/>
  <c r="DG88" i="20"/>
  <c r="CT88" i="20"/>
  <c r="CO88" i="20"/>
  <c r="CJ88" i="20"/>
  <c r="CE88" i="20"/>
  <c r="BZ88" i="20"/>
  <c r="BU88" i="20"/>
  <c r="BP88" i="20"/>
  <c r="BK88" i="20"/>
  <c r="BF88" i="20"/>
  <c r="BA88" i="20"/>
  <c r="AV88" i="20"/>
  <c r="AQ88" i="20"/>
  <c r="AL88" i="20"/>
  <c r="AG88" i="20"/>
  <c r="AB88" i="20"/>
  <c r="W88" i="20"/>
  <c r="R88" i="20"/>
  <c r="L88" i="20"/>
  <c r="M88" i="20" s="1"/>
  <c r="G88" i="20"/>
  <c r="DG87" i="20"/>
  <c r="CT87" i="20"/>
  <c r="CO87" i="20"/>
  <c r="CJ87" i="20"/>
  <c r="CE87" i="20"/>
  <c r="BZ87" i="20"/>
  <c r="BU87" i="20"/>
  <c r="BP87" i="20"/>
  <c r="BK87" i="20"/>
  <c r="BF87" i="20"/>
  <c r="BA87" i="20"/>
  <c r="AV87" i="20"/>
  <c r="AQ87" i="20"/>
  <c r="AL87" i="20"/>
  <c r="AG87" i="20"/>
  <c r="AB87" i="20"/>
  <c r="W87" i="20"/>
  <c r="R87" i="20"/>
  <c r="L87" i="20"/>
  <c r="M87" i="20" s="1"/>
  <c r="G87" i="20"/>
  <c r="DG86" i="20"/>
  <c r="CT86" i="20"/>
  <c r="CO86" i="20"/>
  <c r="CJ86" i="20"/>
  <c r="CE86" i="20"/>
  <c r="BZ86" i="20"/>
  <c r="BU86" i="20"/>
  <c r="BP86" i="20"/>
  <c r="BK86" i="20"/>
  <c r="BF86" i="20"/>
  <c r="BA86" i="20"/>
  <c r="AV86" i="20"/>
  <c r="AQ86" i="20"/>
  <c r="AL86" i="20"/>
  <c r="AG86" i="20"/>
  <c r="AB86" i="20"/>
  <c r="W86" i="20"/>
  <c r="R86" i="20"/>
  <c r="M86" i="20"/>
  <c r="L86" i="20"/>
  <c r="G86" i="20"/>
  <c r="DG85" i="20"/>
  <c r="CT85" i="20"/>
  <c r="CO85" i="20"/>
  <c r="CJ85" i="20"/>
  <c r="CE85" i="20"/>
  <c r="BZ85" i="20"/>
  <c r="BU85" i="20"/>
  <c r="BP85" i="20"/>
  <c r="BK85" i="20"/>
  <c r="BF85" i="20"/>
  <c r="BA85" i="20"/>
  <c r="AV85" i="20"/>
  <c r="AQ85" i="20"/>
  <c r="AL85" i="20"/>
  <c r="AG85" i="20"/>
  <c r="AB85" i="20"/>
  <c r="W85" i="20"/>
  <c r="R85" i="20"/>
  <c r="L85" i="20"/>
  <c r="M85" i="20" s="1"/>
  <c r="G85" i="20"/>
  <c r="DG84" i="20"/>
  <c r="CT84" i="20"/>
  <c r="CO84" i="20"/>
  <c r="CJ84" i="20"/>
  <c r="CE84" i="20"/>
  <c r="BZ84" i="20"/>
  <c r="BU84" i="20"/>
  <c r="BP84" i="20"/>
  <c r="BK84" i="20"/>
  <c r="BF84" i="20"/>
  <c r="BA84" i="20"/>
  <c r="AV84" i="20"/>
  <c r="AQ84" i="20"/>
  <c r="AL84" i="20"/>
  <c r="AG84" i="20"/>
  <c r="AB84" i="20"/>
  <c r="W84" i="20"/>
  <c r="R84" i="20"/>
  <c r="L84" i="20"/>
  <c r="M84" i="20" s="1"/>
  <c r="G84" i="20"/>
  <c r="DG83" i="20"/>
  <c r="CT83" i="20"/>
  <c r="CO83" i="20"/>
  <c r="CJ83" i="20"/>
  <c r="CE83" i="20"/>
  <c r="BZ83" i="20"/>
  <c r="BU83" i="20"/>
  <c r="BP83" i="20"/>
  <c r="BK83" i="20"/>
  <c r="BF83" i="20"/>
  <c r="BA83" i="20"/>
  <c r="AV83" i="20"/>
  <c r="AQ83" i="20"/>
  <c r="AL83" i="20"/>
  <c r="AG83" i="20"/>
  <c r="AB83" i="20"/>
  <c r="W83" i="20"/>
  <c r="R83" i="20"/>
  <c r="L83" i="20"/>
  <c r="M83" i="20" s="1"/>
  <c r="G83" i="20"/>
  <c r="DG82" i="20"/>
  <c r="CT82" i="20"/>
  <c r="CO82" i="20"/>
  <c r="CJ82" i="20"/>
  <c r="CE82" i="20"/>
  <c r="BZ82" i="20"/>
  <c r="BU82" i="20"/>
  <c r="BP82" i="20"/>
  <c r="BK82" i="20"/>
  <c r="BF82" i="20"/>
  <c r="BA82" i="20"/>
  <c r="AV82" i="20"/>
  <c r="AQ82" i="20"/>
  <c r="AL82" i="20"/>
  <c r="AG82" i="20"/>
  <c r="AB82" i="20"/>
  <c r="W82" i="20"/>
  <c r="R82" i="20"/>
  <c r="M82" i="20"/>
  <c r="L82" i="20"/>
  <c r="G82" i="20"/>
  <c r="DG81" i="20"/>
  <c r="CT81" i="20"/>
  <c r="CO81" i="20"/>
  <c r="CJ81" i="20"/>
  <c r="CE81" i="20"/>
  <c r="BZ81" i="20"/>
  <c r="BU81" i="20"/>
  <c r="BP81" i="20"/>
  <c r="BK81" i="20"/>
  <c r="BF81" i="20"/>
  <c r="BA81" i="20"/>
  <c r="AV81" i="20"/>
  <c r="AQ81" i="20"/>
  <c r="AL81" i="20"/>
  <c r="AG81" i="20"/>
  <c r="AB81" i="20"/>
  <c r="W81" i="20"/>
  <c r="R81" i="20"/>
  <c r="L81" i="20"/>
  <c r="M81" i="20" s="1"/>
  <c r="G81" i="20"/>
  <c r="DG80" i="20"/>
  <c r="CT80" i="20"/>
  <c r="CO80" i="20"/>
  <c r="CJ80" i="20"/>
  <c r="CE80" i="20"/>
  <c r="BZ80" i="20"/>
  <c r="BU80" i="20"/>
  <c r="BP80" i="20"/>
  <c r="BK80" i="20"/>
  <c r="BF80" i="20"/>
  <c r="BA80" i="20"/>
  <c r="AV80" i="20"/>
  <c r="AQ80" i="20"/>
  <c r="AL80" i="20"/>
  <c r="AG80" i="20"/>
  <c r="AB80" i="20"/>
  <c r="W80" i="20"/>
  <c r="R80" i="20"/>
  <c r="L80" i="20"/>
  <c r="M80" i="20" s="1"/>
  <c r="G80" i="20"/>
  <c r="DG79" i="20"/>
  <c r="CT79" i="20"/>
  <c r="CO79" i="20"/>
  <c r="CJ79" i="20"/>
  <c r="CE79" i="20"/>
  <c r="BZ79" i="20"/>
  <c r="BU79" i="20"/>
  <c r="BP79" i="20"/>
  <c r="BK79" i="20"/>
  <c r="BF79" i="20"/>
  <c r="BA79" i="20"/>
  <c r="AV79" i="20"/>
  <c r="AQ79" i="20"/>
  <c r="AL79" i="20"/>
  <c r="AG79" i="20"/>
  <c r="AB79" i="20"/>
  <c r="W79" i="20"/>
  <c r="R79" i="20"/>
  <c r="L79" i="20"/>
  <c r="M79" i="20" s="1"/>
  <c r="G79" i="20"/>
  <c r="DG78" i="20"/>
  <c r="CT78" i="20"/>
  <c r="CO78" i="20"/>
  <c r="CJ78" i="20"/>
  <c r="CE78" i="20"/>
  <c r="BZ78" i="20"/>
  <c r="BU78" i="20"/>
  <c r="BP78" i="20"/>
  <c r="BK78" i="20"/>
  <c r="BF78" i="20"/>
  <c r="BA78" i="20"/>
  <c r="AV78" i="20"/>
  <c r="AQ78" i="20"/>
  <c r="AL78" i="20"/>
  <c r="AG78" i="20"/>
  <c r="AB78" i="20"/>
  <c r="W78" i="20"/>
  <c r="R78" i="20"/>
  <c r="M78" i="20"/>
  <c r="L78" i="20"/>
  <c r="G78" i="20"/>
  <c r="DG77" i="20"/>
  <c r="CT77" i="20"/>
  <c r="CO77" i="20"/>
  <c r="CJ77" i="20"/>
  <c r="CE77" i="20"/>
  <c r="BZ77" i="20"/>
  <c r="BU77" i="20"/>
  <c r="BP77" i="20"/>
  <c r="BK77" i="20"/>
  <c r="BF77" i="20"/>
  <c r="BA77" i="20"/>
  <c r="AV77" i="20"/>
  <c r="AQ77" i="20"/>
  <c r="AL77" i="20"/>
  <c r="AG77" i="20"/>
  <c r="AB77" i="20"/>
  <c r="W77" i="20"/>
  <c r="R77" i="20"/>
  <c r="L77" i="20"/>
  <c r="M77" i="20" s="1"/>
  <c r="G77" i="20"/>
  <c r="DG76" i="20"/>
  <c r="CT76" i="20"/>
  <c r="CO76" i="20"/>
  <c r="CJ76" i="20"/>
  <c r="CE76" i="20"/>
  <c r="BZ76" i="20"/>
  <c r="BU76" i="20"/>
  <c r="BP76" i="20"/>
  <c r="BK76" i="20"/>
  <c r="BF76" i="20"/>
  <c r="BA76" i="20"/>
  <c r="AV76" i="20"/>
  <c r="AQ76" i="20"/>
  <c r="AL76" i="20"/>
  <c r="AG76" i="20"/>
  <c r="AB76" i="20"/>
  <c r="W76" i="20"/>
  <c r="R76" i="20"/>
  <c r="L76" i="20"/>
  <c r="M76" i="20" s="1"/>
  <c r="G76" i="20"/>
  <c r="DG75" i="20"/>
  <c r="CT75" i="20"/>
  <c r="CO75" i="20"/>
  <c r="CJ75" i="20"/>
  <c r="CE75" i="20"/>
  <c r="BZ75" i="20"/>
  <c r="BU75" i="20"/>
  <c r="BP75" i="20"/>
  <c r="BK75" i="20"/>
  <c r="BF75" i="20"/>
  <c r="BA75" i="20"/>
  <c r="AV75" i="20"/>
  <c r="AQ75" i="20"/>
  <c r="AL75" i="20"/>
  <c r="AG75" i="20"/>
  <c r="AB75" i="20"/>
  <c r="W75" i="20"/>
  <c r="R75" i="20"/>
  <c r="L75" i="20"/>
  <c r="M75" i="20" s="1"/>
  <c r="G75" i="20"/>
  <c r="DG74" i="20"/>
  <c r="CT74" i="20"/>
  <c r="CO74" i="20"/>
  <c r="CJ74" i="20"/>
  <c r="CE74" i="20"/>
  <c r="BZ74" i="20"/>
  <c r="BU74" i="20"/>
  <c r="BP74" i="20"/>
  <c r="BK74" i="20"/>
  <c r="BF74" i="20"/>
  <c r="BA74" i="20"/>
  <c r="AV74" i="20"/>
  <c r="AQ74" i="20"/>
  <c r="AL74" i="20"/>
  <c r="AG74" i="20"/>
  <c r="AB74" i="20"/>
  <c r="W74" i="20"/>
  <c r="R74" i="20"/>
  <c r="M74" i="20"/>
  <c r="L74" i="20"/>
  <c r="G74" i="20"/>
  <c r="DG73" i="20"/>
  <c r="CT73" i="20"/>
  <c r="CO73" i="20"/>
  <c r="CJ73" i="20"/>
  <c r="CE73" i="20"/>
  <c r="BZ73" i="20"/>
  <c r="BU73" i="20"/>
  <c r="BP73" i="20"/>
  <c r="BK73" i="20"/>
  <c r="BF73" i="20"/>
  <c r="BA73" i="20"/>
  <c r="AV73" i="20"/>
  <c r="AQ73" i="20"/>
  <c r="AL73" i="20"/>
  <c r="AG73" i="20"/>
  <c r="AB73" i="20"/>
  <c r="W73" i="20"/>
  <c r="R73" i="20"/>
  <c r="L73" i="20"/>
  <c r="M73" i="20" s="1"/>
  <c r="G73" i="20"/>
  <c r="DG72" i="20"/>
  <c r="CT72" i="20"/>
  <c r="CO72" i="20"/>
  <c r="CJ72" i="20"/>
  <c r="CE72" i="20"/>
  <c r="BZ72" i="20"/>
  <c r="BU72" i="20"/>
  <c r="BP72" i="20"/>
  <c r="BK72" i="20"/>
  <c r="BF72" i="20"/>
  <c r="BA72" i="20"/>
  <c r="AV72" i="20"/>
  <c r="AQ72" i="20"/>
  <c r="AL72" i="20"/>
  <c r="AG72" i="20"/>
  <c r="AB72" i="20"/>
  <c r="W72" i="20"/>
  <c r="R72" i="20"/>
  <c r="L72" i="20"/>
  <c r="M72" i="20" s="1"/>
  <c r="G72" i="20"/>
  <c r="DG71" i="20"/>
  <c r="CT71" i="20"/>
  <c r="CO71" i="20"/>
  <c r="CJ71" i="20"/>
  <c r="CE71" i="20"/>
  <c r="BZ71" i="20"/>
  <c r="BU71" i="20"/>
  <c r="BP71" i="20"/>
  <c r="BK71" i="20"/>
  <c r="BF71" i="20"/>
  <c r="BA71" i="20"/>
  <c r="AV71" i="20"/>
  <c r="AQ71" i="20"/>
  <c r="AL71" i="20"/>
  <c r="AG71" i="20"/>
  <c r="AB71" i="20"/>
  <c r="W71" i="20"/>
  <c r="R71" i="20"/>
  <c r="L71" i="20"/>
  <c r="M71" i="20" s="1"/>
  <c r="G71" i="20"/>
  <c r="DG70" i="20"/>
  <c r="CT70" i="20"/>
  <c r="CO70" i="20"/>
  <c r="CJ70" i="20"/>
  <c r="CE70" i="20"/>
  <c r="BZ70" i="20"/>
  <c r="BU70" i="20"/>
  <c r="BP70" i="20"/>
  <c r="BK70" i="20"/>
  <c r="BF70" i="20"/>
  <c r="BA70" i="20"/>
  <c r="AV70" i="20"/>
  <c r="AQ70" i="20"/>
  <c r="AL70" i="20"/>
  <c r="AG70" i="20"/>
  <c r="AB70" i="20"/>
  <c r="W70" i="20"/>
  <c r="R70" i="20"/>
  <c r="M70" i="20"/>
  <c r="L70" i="20"/>
  <c r="G70" i="20"/>
  <c r="DG69" i="20"/>
  <c r="CT69" i="20"/>
  <c r="CO69" i="20"/>
  <c r="CJ69" i="20"/>
  <c r="CE69" i="20"/>
  <c r="BZ69" i="20"/>
  <c r="BU69" i="20"/>
  <c r="BP69" i="20"/>
  <c r="BK69" i="20"/>
  <c r="BF69" i="20"/>
  <c r="BA69" i="20"/>
  <c r="AV69" i="20"/>
  <c r="AQ69" i="20"/>
  <c r="AL69" i="20"/>
  <c r="AG69" i="20"/>
  <c r="AB69" i="20"/>
  <c r="W69" i="20"/>
  <c r="R69" i="20"/>
  <c r="L69" i="20"/>
  <c r="M69" i="20" s="1"/>
  <c r="G69" i="20"/>
  <c r="DG68" i="20"/>
  <c r="CT68" i="20"/>
  <c r="CO68" i="20"/>
  <c r="CJ68" i="20"/>
  <c r="CE68" i="20"/>
  <c r="BZ68" i="20"/>
  <c r="BU68" i="20"/>
  <c r="BP68" i="20"/>
  <c r="BK68" i="20"/>
  <c r="BF68" i="20"/>
  <c r="BA68" i="20"/>
  <c r="AV68" i="20"/>
  <c r="AQ68" i="20"/>
  <c r="AL68" i="20"/>
  <c r="AG68" i="20"/>
  <c r="AB68" i="20"/>
  <c r="W68" i="20"/>
  <c r="R68" i="20"/>
  <c r="L68" i="20"/>
  <c r="M68" i="20" s="1"/>
  <c r="G68" i="20"/>
  <c r="DG67" i="20"/>
  <c r="CT67" i="20"/>
  <c r="CO67" i="20"/>
  <c r="CJ67" i="20"/>
  <c r="CE67" i="20"/>
  <c r="BZ67" i="20"/>
  <c r="BU67" i="20"/>
  <c r="BP67" i="20"/>
  <c r="BK67" i="20"/>
  <c r="BF67" i="20"/>
  <c r="BA67" i="20"/>
  <c r="AV67" i="20"/>
  <c r="AQ67" i="20"/>
  <c r="AL67" i="20"/>
  <c r="AG67" i="20"/>
  <c r="AB67" i="20"/>
  <c r="W67" i="20"/>
  <c r="R67" i="20"/>
  <c r="L67" i="20"/>
  <c r="M67" i="20" s="1"/>
  <c r="G67" i="20"/>
  <c r="DG66" i="20"/>
  <c r="CT66" i="20"/>
  <c r="CO66" i="20"/>
  <c r="CJ66" i="20"/>
  <c r="CE66" i="20"/>
  <c r="BZ66" i="20"/>
  <c r="BU66" i="20"/>
  <c r="BP66" i="20"/>
  <c r="BK66" i="20"/>
  <c r="BF66" i="20"/>
  <c r="BA66" i="20"/>
  <c r="AV66" i="20"/>
  <c r="AQ66" i="20"/>
  <c r="AL66" i="20"/>
  <c r="AG66" i="20"/>
  <c r="AB66" i="20"/>
  <c r="W66" i="20"/>
  <c r="R66" i="20"/>
  <c r="M66" i="20"/>
  <c r="L66" i="20"/>
  <c r="G66" i="20"/>
  <c r="DG65" i="20"/>
  <c r="CT65" i="20"/>
  <c r="CO65" i="20"/>
  <c r="CJ65" i="20"/>
  <c r="CE65" i="20"/>
  <c r="BZ65" i="20"/>
  <c r="BU65" i="20"/>
  <c r="BP65" i="20"/>
  <c r="BK65" i="20"/>
  <c r="BF65" i="20"/>
  <c r="BA65" i="20"/>
  <c r="AV65" i="20"/>
  <c r="AQ65" i="20"/>
  <c r="AL65" i="20"/>
  <c r="AG65" i="20"/>
  <c r="AB65" i="20"/>
  <c r="W65" i="20"/>
  <c r="R65" i="20"/>
  <c r="L65" i="20"/>
  <c r="M65" i="20" s="1"/>
  <c r="G65" i="20"/>
  <c r="DG64" i="20"/>
  <c r="CT64" i="20"/>
  <c r="CO64" i="20"/>
  <c r="CJ64" i="20"/>
  <c r="CE64" i="20"/>
  <c r="BZ64" i="20"/>
  <c r="BU64" i="20"/>
  <c r="BP64" i="20"/>
  <c r="BK64" i="20"/>
  <c r="BF64" i="20"/>
  <c r="BA64" i="20"/>
  <c r="AV64" i="20"/>
  <c r="AQ64" i="20"/>
  <c r="AL64" i="20"/>
  <c r="AG64" i="20"/>
  <c r="AB64" i="20"/>
  <c r="W64" i="20"/>
  <c r="R64" i="20"/>
  <c r="L64" i="20"/>
  <c r="M64" i="20" s="1"/>
  <c r="G64" i="20"/>
  <c r="DG63" i="20"/>
  <c r="CT63" i="20"/>
  <c r="CO63" i="20"/>
  <c r="CJ63" i="20"/>
  <c r="CE63" i="20"/>
  <c r="BZ63" i="20"/>
  <c r="BU63" i="20"/>
  <c r="BP63" i="20"/>
  <c r="BK63" i="20"/>
  <c r="BF63" i="20"/>
  <c r="BA63" i="20"/>
  <c r="AV63" i="20"/>
  <c r="AQ63" i="20"/>
  <c r="AL63" i="20"/>
  <c r="AG63" i="20"/>
  <c r="AB63" i="20"/>
  <c r="W63" i="20"/>
  <c r="R63" i="20"/>
  <c r="L63" i="20"/>
  <c r="M63" i="20" s="1"/>
  <c r="G63" i="20"/>
  <c r="DG62" i="20"/>
  <c r="CT62" i="20"/>
  <c r="CO62" i="20"/>
  <c r="CJ62" i="20"/>
  <c r="CE62" i="20"/>
  <c r="BZ62" i="20"/>
  <c r="BU62" i="20"/>
  <c r="BP62" i="20"/>
  <c r="BK62" i="20"/>
  <c r="BF62" i="20"/>
  <c r="BA62" i="20"/>
  <c r="AV62" i="20"/>
  <c r="AQ62" i="20"/>
  <c r="AL62" i="20"/>
  <c r="AG62" i="20"/>
  <c r="AB62" i="20"/>
  <c r="W62" i="20"/>
  <c r="R62" i="20"/>
  <c r="M62" i="20"/>
  <c r="L62" i="20"/>
  <c r="G62" i="20"/>
  <c r="DG61" i="20"/>
  <c r="CT61" i="20"/>
  <c r="CO61" i="20"/>
  <c r="CJ61" i="20"/>
  <c r="CE61" i="20"/>
  <c r="BZ61" i="20"/>
  <c r="BU61" i="20"/>
  <c r="BP61" i="20"/>
  <c r="BK61" i="20"/>
  <c r="BF61" i="20"/>
  <c r="BA61" i="20"/>
  <c r="AV61" i="20"/>
  <c r="AQ61" i="20"/>
  <c r="AL61" i="20"/>
  <c r="AG61" i="20"/>
  <c r="AB61" i="20"/>
  <c r="W61" i="20"/>
  <c r="R61" i="20"/>
  <c r="L61" i="20"/>
  <c r="M61" i="20" s="1"/>
  <c r="G61" i="20"/>
  <c r="DG60" i="20"/>
  <c r="CT60" i="20"/>
  <c r="CO60" i="20"/>
  <c r="CJ60" i="20"/>
  <c r="CE60" i="20"/>
  <c r="BZ60" i="20"/>
  <c r="BU60" i="20"/>
  <c r="BP60" i="20"/>
  <c r="BK60" i="20"/>
  <c r="BF60" i="20"/>
  <c r="BA60" i="20"/>
  <c r="AV60" i="20"/>
  <c r="AQ60" i="20"/>
  <c r="AL60" i="20"/>
  <c r="AG60" i="20"/>
  <c r="AB60" i="20"/>
  <c r="W60" i="20"/>
  <c r="R60" i="20"/>
  <c r="L60" i="20"/>
  <c r="M60" i="20" s="1"/>
  <c r="G60" i="20"/>
  <c r="DG59" i="20"/>
  <c r="CT59" i="20"/>
  <c r="CO59" i="20"/>
  <c r="CJ59" i="20"/>
  <c r="CE59" i="20"/>
  <c r="BZ59" i="20"/>
  <c r="BU59" i="20"/>
  <c r="BP59" i="20"/>
  <c r="BK59" i="20"/>
  <c r="BF59" i="20"/>
  <c r="BA59" i="20"/>
  <c r="AV59" i="20"/>
  <c r="AQ59" i="20"/>
  <c r="AL59" i="20"/>
  <c r="AG59" i="20"/>
  <c r="AB59" i="20"/>
  <c r="W59" i="20"/>
  <c r="R59" i="20"/>
  <c r="L59" i="20"/>
  <c r="M59" i="20" s="1"/>
  <c r="G59" i="20"/>
  <c r="DG58" i="20"/>
  <c r="CT58" i="20"/>
  <c r="CO58" i="20"/>
  <c r="CJ58" i="20"/>
  <c r="CE58" i="20"/>
  <c r="BZ58" i="20"/>
  <c r="BU58" i="20"/>
  <c r="BP58" i="20"/>
  <c r="BK58" i="20"/>
  <c r="BF58" i="20"/>
  <c r="BA58" i="20"/>
  <c r="AV58" i="20"/>
  <c r="AQ58" i="20"/>
  <c r="AL58" i="20"/>
  <c r="AG58" i="20"/>
  <c r="AB58" i="20"/>
  <c r="W58" i="20"/>
  <c r="R58" i="20"/>
  <c r="M58" i="20"/>
  <c r="L58" i="20"/>
  <c r="G58" i="20"/>
  <c r="DG57" i="20"/>
  <c r="CT57" i="20"/>
  <c r="CO57" i="20"/>
  <c r="CJ57" i="20"/>
  <c r="CE57" i="20"/>
  <c r="BZ57" i="20"/>
  <c r="BU57" i="20"/>
  <c r="BP57" i="20"/>
  <c r="BK57" i="20"/>
  <c r="BF57" i="20"/>
  <c r="BA57" i="20"/>
  <c r="AV57" i="20"/>
  <c r="AQ57" i="20"/>
  <c r="AL57" i="20"/>
  <c r="AG57" i="20"/>
  <c r="AB57" i="20"/>
  <c r="W57" i="20"/>
  <c r="R57" i="20"/>
  <c r="L57" i="20"/>
  <c r="M57" i="20" s="1"/>
  <c r="G57" i="20"/>
  <c r="DG56" i="20"/>
  <c r="CT56" i="20"/>
  <c r="CO56" i="20"/>
  <c r="CJ56" i="20"/>
  <c r="CE56" i="20"/>
  <c r="BZ56" i="20"/>
  <c r="BU56" i="20"/>
  <c r="BP56" i="20"/>
  <c r="BK56" i="20"/>
  <c r="BF56" i="20"/>
  <c r="BA56" i="20"/>
  <c r="AV56" i="20"/>
  <c r="AQ56" i="20"/>
  <c r="AL56" i="20"/>
  <c r="AG56" i="20"/>
  <c r="AB56" i="20"/>
  <c r="W56" i="20"/>
  <c r="R56" i="20"/>
  <c r="L56" i="20"/>
  <c r="M56" i="20" s="1"/>
  <c r="G56" i="20"/>
  <c r="DG55" i="20"/>
  <c r="CT55" i="20"/>
  <c r="CO55" i="20"/>
  <c r="CJ55" i="20"/>
  <c r="CE55" i="20"/>
  <c r="BZ55" i="20"/>
  <c r="BU55" i="20"/>
  <c r="BP55" i="20"/>
  <c r="BK55" i="20"/>
  <c r="BF55" i="20"/>
  <c r="BA55" i="20"/>
  <c r="AV55" i="20"/>
  <c r="AQ55" i="20"/>
  <c r="AL55" i="20"/>
  <c r="AG55" i="20"/>
  <c r="AB55" i="20"/>
  <c r="W55" i="20"/>
  <c r="R55" i="20"/>
  <c r="M55" i="20"/>
  <c r="L55" i="20"/>
  <c r="G55" i="20"/>
  <c r="DG54" i="20"/>
  <c r="CT54" i="20"/>
  <c r="CO54" i="20"/>
  <c r="CJ54" i="20"/>
  <c r="CE54" i="20"/>
  <c r="BZ54" i="20"/>
  <c r="BU54" i="20"/>
  <c r="BP54" i="20"/>
  <c r="BK54" i="20"/>
  <c r="BF54" i="20"/>
  <c r="BA54" i="20"/>
  <c r="AV54" i="20"/>
  <c r="AQ54" i="20"/>
  <c r="AL54" i="20"/>
  <c r="AG54" i="20"/>
  <c r="AB54" i="20"/>
  <c r="W54" i="20"/>
  <c r="R54" i="20"/>
  <c r="L54" i="20"/>
  <c r="M54" i="20" s="1"/>
  <c r="G54" i="20"/>
  <c r="DG53" i="20"/>
  <c r="CT53" i="20"/>
  <c r="CO53" i="20"/>
  <c r="CJ53" i="20"/>
  <c r="CE53" i="20"/>
  <c r="BZ53" i="20"/>
  <c r="BU53" i="20"/>
  <c r="BP53" i="20"/>
  <c r="BK53" i="20"/>
  <c r="BF53" i="20"/>
  <c r="BA53" i="20"/>
  <c r="AV53" i="20"/>
  <c r="AQ53" i="20"/>
  <c r="AL53" i="20"/>
  <c r="AG53" i="20"/>
  <c r="AB53" i="20"/>
  <c r="W53" i="20"/>
  <c r="R53" i="20"/>
  <c r="L53" i="20"/>
  <c r="M53" i="20" s="1"/>
  <c r="G53" i="20"/>
  <c r="DG52" i="20"/>
  <c r="CT52" i="20"/>
  <c r="CO52" i="20"/>
  <c r="CJ52" i="20"/>
  <c r="CE52" i="20"/>
  <c r="BZ52" i="20"/>
  <c r="BU52" i="20"/>
  <c r="BP52" i="20"/>
  <c r="BK52" i="20"/>
  <c r="BF52" i="20"/>
  <c r="BA52" i="20"/>
  <c r="AV52" i="20"/>
  <c r="AQ52" i="20"/>
  <c r="AL52" i="20"/>
  <c r="AG52" i="20"/>
  <c r="AB52" i="20"/>
  <c r="W52" i="20"/>
  <c r="R52" i="20"/>
  <c r="L52" i="20"/>
  <c r="M52" i="20" s="1"/>
  <c r="G52" i="20"/>
  <c r="DG51" i="20"/>
  <c r="CT51" i="20"/>
  <c r="CO51" i="20"/>
  <c r="CJ51" i="20"/>
  <c r="CE51" i="20"/>
  <c r="BZ51" i="20"/>
  <c r="BU51" i="20"/>
  <c r="BP51" i="20"/>
  <c r="BK51" i="20"/>
  <c r="BF51" i="20"/>
  <c r="BA51" i="20"/>
  <c r="AV51" i="20"/>
  <c r="AQ51" i="20"/>
  <c r="AL51" i="20"/>
  <c r="AG51" i="20"/>
  <c r="AB51" i="20"/>
  <c r="W51" i="20"/>
  <c r="R51" i="20"/>
  <c r="M51" i="20"/>
  <c r="L51" i="20"/>
  <c r="G51" i="20"/>
  <c r="DG50" i="20"/>
  <c r="CT50" i="20"/>
  <c r="CO50" i="20"/>
  <c r="CJ50" i="20"/>
  <c r="CE50" i="20"/>
  <c r="BZ50" i="20"/>
  <c r="BU50" i="20"/>
  <c r="BP50" i="20"/>
  <c r="BK50" i="20"/>
  <c r="BF50" i="20"/>
  <c r="BA50" i="20"/>
  <c r="AV50" i="20"/>
  <c r="AQ50" i="20"/>
  <c r="AL50" i="20"/>
  <c r="AG50" i="20"/>
  <c r="AB50" i="20"/>
  <c r="W50" i="20"/>
  <c r="R50" i="20"/>
  <c r="L50" i="20"/>
  <c r="M50" i="20" s="1"/>
  <c r="G50" i="20"/>
  <c r="DG49" i="20"/>
  <c r="CT49" i="20"/>
  <c r="CO49" i="20"/>
  <c r="CJ49" i="20"/>
  <c r="CE49" i="20"/>
  <c r="BZ49" i="20"/>
  <c r="BU49" i="20"/>
  <c r="BP49" i="20"/>
  <c r="BK49" i="20"/>
  <c r="BF49" i="20"/>
  <c r="BA49" i="20"/>
  <c r="AV49" i="20"/>
  <c r="AQ49" i="20"/>
  <c r="AL49" i="20"/>
  <c r="AG49" i="20"/>
  <c r="AB49" i="20"/>
  <c r="W49" i="20"/>
  <c r="R49" i="20"/>
  <c r="L49" i="20"/>
  <c r="M49" i="20" s="1"/>
  <c r="G49" i="20"/>
  <c r="DG48" i="20"/>
  <c r="CT48" i="20"/>
  <c r="CO48" i="20"/>
  <c r="CJ48" i="20"/>
  <c r="CE48" i="20"/>
  <c r="BZ48" i="20"/>
  <c r="BU48" i="20"/>
  <c r="BP48" i="20"/>
  <c r="BK48" i="20"/>
  <c r="BF48" i="20"/>
  <c r="BA48" i="20"/>
  <c r="AV48" i="20"/>
  <c r="AQ48" i="20"/>
  <c r="AL48" i="20"/>
  <c r="AG48" i="20"/>
  <c r="AB48" i="20"/>
  <c r="W48" i="20"/>
  <c r="R48" i="20"/>
  <c r="M48" i="20"/>
  <c r="L48" i="20"/>
  <c r="G48" i="20"/>
  <c r="DG47" i="20"/>
  <c r="CT47" i="20"/>
  <c r="CO47" i="20"/>
  <c r="CJ47" i="20"/>
  <c r="CE47" i="20"/>
  <c r="BZ47" i="20"/>
  <c r="BU47" i="20"/>
  <c r="BP47" i="20"/>
  <c r="BK47" i="20"/>
  <c r="BF47" i="20"/>
  <c r="BA47" i="20"/>
  <c r="AV47" i="20"/>
  <c r="AQ47" i="20"/>
  <c r="AL47" i="20"/>
  <c r="AG47" i="20"/>
  <c r="AB47" i="20"/>
  <c r="W47" i="20"/>
  <c r="R47" i="20"/>
  <c r="L47" i="20"/>
  <c r="M47" i="20" s="1"/>
  <c r="G47" i="20"/>
  <c r="DG46" i="20"/>
  <c r="CT46" i="20"/>
  <c r="CO46" i="20"/>
  <c r="CJ46" i="20"/>
  <c r="CE46" i="20"/>
  <c r="BZ46" i="20"/>
  <c r="BU46" i="20"/>
  <c r="BP46" i="20"/>
  <c r="BK46" i="20"/>
  <c r="BF46" i="20"/>
  <c r="BA46" i="20"/>
  <c r="AV46" i="20"/>
  <c r="AQ46" i="20"/>
  <c r="AL46" i="20"/>
  <c r="AG46" i="20"/>
  <c r="AB46" i="20"/>
  <c r="W46" i="20"/>
  <c r="R46" i="20"/>
  <c r="L46" i="20"/>
  <c r="M46" i="20" s="1"/>
  <c r="G46" i="20"/>
  <c r="DG45" i="20"/>
  <c r="CT45" i="20"/>
  <c r="CO45" i="20"/>
  <c r="CJ45" i="20"/>
  <c r="CE45" i="20"/>
  <c r="BZ45" i="20"/>
  <c r="BU45" i="20"/>
  <c r="BP45" i="20"/>
  <c r="BK45" i="20"/>
  <c r="BF45" i="20"/>
  <c r="BA45" i="20"/>
  <c r="AV45" i="20"/>
  <c r="AQ45" i="20"/>
  <c r="AL45" i="20"/>
  <c r="AG45" i="20"/>
  <c r="AB45" i="20"/>
  <c r="W45" i="20"/>
  <c r="R45" i="20"/>
  <c r="L45" i="20"/>
  <c r="M45" i="20" s="1"/>
  <c r="G45" i="20"/>
  <c r="DG44" i="20"/>
  <c r="CT44" i="20"/>
  <c r="CO44" i="20"/>
  <c r="CJ44" i="20"/>
  <c r="CE44" i="20"/>
  <c r="BZ44" i="20"/>
  <c r="BU44" i="20"/>
  <c r="BP44" i="20"/>
  <c r="BK44" i="20"/>
  <c r="BF44" i="20"/>
  <c r="BA44" i="20"/>
  <c r="AV44" i="20"/>
  <c r="AQ44" i="20"/>
  <c r="AL44" i="20"/>
  <c r="AG44" i="20"/>
  <c r="AB44" i="20"/>
  <c r="W44" i="20"/>
  <c r="R44" i="20"/>
  <c r="L44" i="20"/>
  <c r="M44" i="20" s="1"/>
  <c r="G44" i="20"/>
  <c r="DG43" i="20"/>
  <c r="CT43" i="20"/>
  <c r="CO43" i="20"/>
  <c r="CJ43" i="20"/>
  <c r="CE43" i="20"/>
  <c r="BZ43" i="20"/>
  <c r="BU43" i="20"/>
  <c r="BP43" i="20"/>
  <c r="BK43" i="20"/>
  <c r="BF43" i="20"/>
  <c r="BA43" i="20"/>
  <c r="AV43" i="20"/>
  <c r="AQ43" i="20"/>
  <c r="AL43" i="20"/>
  <c r="AG43" i="20"/>
  <c r="AB43" i="20"/>
  <c r="W43" i="20"/>
  <c r="R43" i="20"/>
  <c r="L43" i="20"/>
  <c r="M43" i="20" s="1"/>
  <c r="G43" i="20"/>
  <c r="DG42" i="20"/>
  <c r="CT42" i="20"/>
  <c r="CO42" i="20"/>
  <c r="CJ42" i="20"/>
  <c r="CE42" i="20"/>
  <c r="BZ42" i="20"/>
  <c r="BU42" i="20"/>
  <c r="BP42" i="20"/>
  <c r="BK42" i="20"/>
  <c r="BF42" i="20"/>
  <c r="BA42" i="20"/>
  <c r="AV42" i="20"/>
  <c r="AQ42" i="20"/>
  <c r="AL42" i="20"/>
  <c r="AG42" i="20"/>
  <c r="AB42" i="20"/>
  <c r="W42" i="20"/>
  <c r="R42" i="20"/>
  <c r="L42" i="20"/>
  <c r="M42" i="20" s="1"/>
  <c r="G42" i="20"/>
  <c r="DG41" i="20"/>
  <c r="CT41" i="20"/>
  <c r="CO41" i="20"/>
  <c r="CJ41" i="20"/>
  <c r="CE41" i="20"/>
  <c r="BZ41" i="20"/>
  <c r="BU41" i="20"/>
  <c r="BP41" i="20"/>
  <c r="BK41" i="20"/>
  <c r="BF41" i="20"/>
  <c r="BA41" i="20"/>
  <c r="AV41" i="20"/>
  <c r="AQ41" i="20"/>
  <c r="AL41" i="20"/>
  <c r="AG41" i="20"/>
  <c r="AB41" i="20"/>
  <c r="W41" i="20"/>
  <c r="R41" i="20"/>
  <c r="L41" i="20"/>
  <c r="M41" i="20" s="1"/>
  <c r="G41" i="20"/>
  <c r="DG40" i="20"/>
  <c r="CT40" i="20"/>
  <c r="CO40" i="20"/>
  <c r="CJ40" i="20"/>
  <c r="CE40" i="20"/>
  <c r="BZ40" i="20"/>
  <c r="BU40" i="20"/>
  <c r="BP40" i="20"/>
  <c r="BK40" i="20"/>
  <c r="BF40" i="20"/>
  <c r="BA40" i="20"/>
  <c r="AV40" i="20"/>
  <c r="AQ40" i="20"/>
  <c r="AL40" i="20"/>
  <c r="AG40" i="20"/>
  <c r="AB40" i="20"/>
  <c r="W40" i="20"/>
  <c r="R40" i="20"/>
  <c r="L40" i="20"/>
  <c r="M40" i="20" s="1"/>
  <c r="G40" i="20"/>
  <c r="DG39" i="20"/>
  <c r="CT39" i="20"/>
  <c r="CO39" i="20"/>
  <c r="CJ39" i="20"/>
  <c r="CE39" i="20"/>
  <c r="BZ39" i="20"/>
  <c r="BU39" i="20"/>
  <c r="BP39" i="20"/>
  <c r="BK39" i="20"/>
  <c r="BF39" i="20"/>
  <c r="BA39" i="20"/>
  <c r="AV39" i="20"/>
  <c r="AQ39" i="20"/>
  <c r="AL39" i="20"/>
  <c r="AG39" i="20"/>
  <c r="AB39" i="20"/>
  <c r="W39" i="20"/>
  <c r="R39" i="20"/>
  <c r="L39" i="20"/>
  <c r="M39" i="20" s="1"/>
  <c r="G39" i="20"/>
  <c r="DG38" i="20"/>
  <c r="CT38" i="20"/>
  <c r="CO38" i="20"/>
  <c r="CJ38" i="20"/>
  <c r="CE38" i="20"/>
  <c r="BZ38" i="20"/>
  <c r="BU38" i="20"/>
  <c r="BP38" i="20"/>
  <c r="BK38" i="20"/>
  <c r="BF38" i="20"/>
  <c r="BA38" i="20"/>
  <c r="AV38" i="20"/>
  <c r="AQ38" i="20"/>
  <c r="AL38" i="20"/>
  <c r="AG38" i="20"/>
  <c r="AB38" i="20"/>
  <c r="W38" i="20"/>
  <c r="R38" i="20"/>
  <c r="L38" i="20"/>
  <c r="M38" i="20" s="1"/>
  <c r="G38" i="20"/>
  <c r="DG37" i="20"/>
  <c r="CT37" i="20"/>
  <c r="CO37" i="20"/>
  <c r="CJ37" i="20"/>
  <c r="CE37" i="20"/>
  <c r="BZ37" i="20"/>
  <c r="BU37" i="20"/>
  <c r="BP37" i="20"/>
  <c r="BK37" i="20"/>
  <c r="BF37" i="20"/>
  <c r="BA37" i="20"/>
  <c r="AV37" i="20"/>
  <c r="AQ37" i="20"/>
  <c r="AL37" i="20"/>
  <c r="AG37" i="20"/>
  <c r="AB37" i="20"/>
  <c r="W37" i="20"/>
  <c r="R37" i="20"/>
  <c r="L37" i="20"/>
  <c r="M37" i="20" s="1"/>
  <c r="G37" i="20"/>
  <c r="DG36" i="20"/>
  <c r="CT36" i="20"/>
  <c r="CO36" i="20"/>
  <c r="CJ36" i="20"/>
  <c r="CE36" i="20"/>
  <c r="BZ36" i="20"/>
  <c r="BU36" i="20"/>
  <c r="BP36" i="20"/>
  <c r="BK36" i="20"/>
  <c r="BF36" i="20"/>
  <c r="BA36" i="20"/>
  <c r="AV36" i="20"/>
  <c r="AQ36" i="20"/>
  <c r="AL36" i="20"/>
  <c r="AG36" i="20"/>
  <c r="AB36" i="20"/>
  <c r="W36" i="20"/>
  <c r="R36" i="20"/>
  <c r="L36" i="20"/>
  <c r="M36" i="20" s="1"/>
  <c r="G36" i="20"/>
  <c r="DG35" i="20"/>
  <c r="CT35" i="20"/>
  <c r="CO35" i="20"/>
  <c r="CJ35" i="20"/>
  <c r="CE35" i="20"/>
  <c r="BZ35" i="20"/>
  <c r="BU35" i="20"/>
  <c r="BP35" i="20"/>
  <c r="BK35" i="20"/>
  <c r="BF35" i="20"/>
  <c r="BA35" i="20"/>
  <c r="AV35" i="20"/>
  <c r="AQ35" i="20"/>
  <c r="AL35" i="20"/>
  <c r="AG35" i="20"/>
  <c r="AB35" i="20"/>
  <c r="W35" i="20"/>
  <c r="R35" i="20"/>
  <c r="L35" i="20"/>
  <c r="M35" i="20" s="1"/>
  <c r="G35" i="20"/>
  <c r="DG34" i="20"/>
  <c r="CT34" i="20"/>
  <c r="CO34" i="20"/>
  <c r="CJ34" i="20"/>
  <c r="CE34" i="20"/>
  <c r="BZ34" i="20"/>
  <c r="BU34" i="20"/>
  <c r="BP34" i="20"/>
  <c r="BK34" i="20"/>
  <c r="BF34" i="20"/>
  <c r="BA34" i="20"/>
  <c r="AV34" i="20"/>
  <c r="AQ34" i="20"/>
  <c r="AL34" i="20"/>
  <c r="AG34" i="20"/>
  <c r="AB34" i="20"/>
  <c r="W34" i="20"/>
  <c r="R34" i="20"/>
  <c r="L34" i="20"/>
  <c r="M34" i="20" s="1"/>
  <c r="G34" i="20"/>
  <c r="DG33" i="20"/>
  <c r="CT33" i="20"/>
  <c r="CO33" i="20"/>
  <c r="CJ33" i="20"/>
  <c r="CE33" i="20"/>
  <c r="BZ33" i="20"/>
  <c r="BU33" i="20"/>
  <c r="BP33" i="20"/>
  <c r="BK33" i="20"/>
  <c r="BF33" i="20"/>
  <c r="BA33" i="20"/>
  <c r="AV33" i="20"/>
  <c r="AQ33" i="20"/>
  <c r="AL33" i="20"/>
  <c r="AG33" i="20"/>
  <c r="AB33" i="20"/>
  <c r="W33" i="20"/>
  <c r="R33" i="20"/>
  <c r="L33" i="20"/>
  <c r="M33" i="20" s="1"/>
  <c r="G33" i="20"/>
  <c r="DG32" i="20"/>
  <c r="CT32" i="20"/>
  <c r="CO32" i="20"/>
  <c r="CJ32" i="20"/>
  <c r="CE32" i="20"/>
  <c r="BZ32" i="20"/>
  <c r="BU32" i="20"/>
  <c r="BP32" i="20"/>
  <c r="BK32" i="20"/>
  <c r="BF32" i="20"/>
  <c r="BA32" i="20"/>
  <c r="AV32" i="20"/>
  <c r="AQ32" i="20"/>
  <c r="AL32" i="20"/>
  <c r="AG32" i="20"/>
  <c r="AB32" i="20"/>
  <c r="W32" i="20"/>
  <c r="R32" i="20"/>
  <c r="L32" i="20"/>
  <c r="M32" i="20" s="1"/>
  <c r="G32" i="20"/>
  <c r="DG31" i="20"/>
  <c r="CT31" i="20"/>
  <c r="CO31" i="20"/>
  <c r="CJ31" i="20"/>
  <c r="CE31" i="20"/>
  <c r="BZ31" i="20"/>
  <c r="BU31" i="20"/>
  <c r="BP31" i="20"/>
  <c r="BK31" i="20"/>
  <c r="BF31" i="20"/>
  <c r="BA31" i="20"/>
  <c r="AV31" i="20"/>
  <c r="AQ31" i="20"/>
  <c r="AL31" i="20"/>
  <c r="AG31" i="20"/>
  <c r="AB31" i="20"/>
  <c r="W31" i="20"/>
  <c r="R31" i="20"/>
  <c r="L31" i="20"/>
  <c r="M31" i="20" s="1"/>
  <c r="G31" i="20"/>
  <c r="DG30" i="20"/>
  <c r="CT30" i="20"/>
  <c r="CO30" i="20"/>
  <c r="CJ30" i="20"/>
  <c r="CE30" i="20"/>
  <c r="BZ30" i="20"/>
  <c r="BU30" i="20"/>
  <c r="BP30" i="20"/>
  <c r="BK30" i="20"/>
  <c r="BF30" i="20"/>
  <c r="BA30" i="20"/>
  <c r="AV30" i="20"/>
  <c r="AQ30" i="20"/>
  <c r="AL30" i="20"/>
  <c r="AG30" i="20"/>
  <c r="AB30" i="20"/>
  <c r="W30" i="20"/>
  <c r="R30" i="20"/>
  <c r="L30" i="20"/>
  <c r="M30" i="20" s="1"/>
  <c r="G30" i="20"/>
  <c r="DG29" i="20"/>
  <c r="CT29" i="20"/>
  <c r="CO29" i="20"/>
  <c r="CJ29" i="20"/>
  <c r="CE29" i="20"/>
  <c r="BZ29" i="20"/>
  <c r="BU29" i="20"/>
  <c r="BP29" i="20"/>
  <c r="BK29" i="20"/>
  <c r="BF29" i="20"/>
  <c r="BA29" i="20"/>
  <c r="AV29" i="20"/>
  <c r="AQ29" i="20"/>
  <c r="AL29" i="20"/>
  <c r="AG29" i="20"/>
  <c r="AB29" i="20"/>
  <c r="W29" i="20"/>
  <c r="R29" i="20"/>
  <c r="L29" i="20"/>
  <c r="M29" i="20" s="1"/>
  <c r="G29" i="20"/>
  <c r="DG28" i="20"/>
  <c r="CT28" i="20"/>
  <c r="CO28" i="20"/>
  <c r="CJ28" i="20"/>
  <c r="CE28" i="20"/>
  <c r="BZ28" i="20"/>
  <c r="BU28" i="20"/>
  <c r="BP28" i="20"/>
  <c r="BK28" i="20"/>
  <c r="BF28" i="20"/>
  <c r="BA28" i="20"/>
  <c r="AV28" i="20"/>
  <c r="AQ28" i="20"/>
  <c r="AL28" i="20"/>
  <c r="AG28" i="20"/>
  <c r="AB28" i="20"/>
  <c r="W28" i="20"/>
  <c r="R28" i="20"/>
  <c r="L28" i="20"/>
  <c r="M28" i="20" s="1"/>
  <c r="G28" i="20"/>
  <c r="DG27" i="20"/>
  <c r="CT27" i="20"/>
  <c r="CO27" i="20"/>
  <c r="CJ27" i="20"/>
  <c r="CE27" i="20"/>
  <c r="BZ27" i="20"/>
  <c r="BU27" i="20"/>
  <c r="BP27" i="20"/>
  <c r="BK27" i="20"/>
  <c r="BF27" i="20"/>
  <c r="BA27" i="20"/>
  <c r="AV27" i="20"/>
  <c r="AQ27" i="20"/>
  <c r="AL27" i="20"/>
  <c r="AG27" i="20"/>
  <c r="AB27" i="20"/>
  <c r="W27" i="20"/>
  <c r="R27" i="20"/>
  <c r="L27" i="20"/>
  <c r="M27" i="20" s="1"/>
  <c r="G27" i="20"/>
  <c r="DG26" i="20"/>
  <c r="CT26" i="20"/>
  <c r="CO26" i="20"/>
  <c r="CJ26" i="20"/>
  <c r="CE26" i="20"/>
  <c r="BZ26" i="20"/>
  <c r="BU26" i="20"/>
  <c r="BP26" i="20"/>
  <c r="BK26" i="20"/>
  <c r="BF26" i="20"/>
  <c r="BA26" i="20"/>
  <c r="AV26" i="20"/>
  <c r="AQ26" i="20"/>
  <c r="AL26" i="20"/>
  <c r="AG26" i="20"/>
  <c r="AB26" i="20"/>
  <c r="W26" i="20"/>
  <c r="R26" i="20"/>
  <c r="L26" i="20"/>
  <c r="M26" i="20" s="1"/>
  <c r="G26" i="20"/>
  <c r="DG25" i="20"/>
  <c r="CT25" i="20"/>
  <c r="CO25" i="20"/>
  <c r="CJ25" i="20"/>
  <c r="CE25" i="20"/>
  <c r="BZ25" i="20"/>
  <c r="BU25" i="20"/>
  <c r="BP25" i="20"/>
  <c r="BK25" i="20"/>
  <c r="BF25" i="20"/>
  <c r="BA25" i="20"/>
  <c r="AV25" i="20"/>
  <c r="AQ25" i="20"/>
  <c r="AL25" i="20"/>
  <c r="AG25" i="20"/>
  <c r="AB25" i="20"/>
  <c r="W25" i="20"/>
  <c r="R25" i="20"/>
  <c r="L25" i="20"/>
  <c r="M25" i="20" s="1"/>
  <c r="G25" i="20"/>
  <c r="DG24" i="20"/>
  <c r="CT24" i="20"/>
  <c r="CO24" i="20"/>
  <c r="CJ24" i="20"/>
  <c r="CE24" i="20"/>
  <c r="BZ24" i="20"/>
  <c r="BU24" i="20"/>
  <c r="BP24" i="20"/>
  <c r="BK24" i="20"/>
  <c r="BF24" i="20"/>
  <c r="BA24" i="20"/>
  <c r="AV24" i="20"/>
  <c r="AQ24" i="20"/>
  <c r="AL24" i="20"/>
  <c r="AG24" i="20"/>
  <c r="AB24" i="20"/>
  <c r="W24" i="20"/>
  <c r="R24" i="20"/>
  <c r="L24" i="20"/>
  <c r="M24" i="20" s="1"/>
  <c r="G24" i="20"/>
  <c r="DG23" i="20"/>
  <c r="CT23" i="20"/>
  <c r="CO23" i="20"/>
  <c r="CJ23" i="20"/>
  <c r="CE23" i="20"/>
  <c r="BZ23" i="20"/>
  <c r="BU23" i="20"/>
  <c r="BP23" i="20"/>
  <c r="BK23" i="20"/>
  <c r="BF23" i="20"/>
  <c r="BA23" i="20"/>
  <c r="AV23" i="20"/>
  <c r="AQ23" i="20"/>
  <c r="AL23" i="20"/>
  <c r="AG23" i="20"/>
  <c r="AB23" i="20"/>
  <c r="W23" i="20"/>
  <c r="R23" i="20"/>
  <c r="L23" i="20"/>
  <c r="M23" i="20" s="1"/>
  <c r="G23" i="20"/>
  <c r="DG22" i="20"/>
  <c r="CT22" i="20"/>
  <c r="CO22" i="20"/>
  <c r="CJ22" i="20"/>
  <c r="CE22" i="20"/>
  <c r="BZ22" i="20"/>
  <c r="BU22" i="20"/>
  <c r="BP22" i="20"/>
  <c r="BK22" i="20"/>
  <c r="BF22" i="20"/>
  <c r="BA22" i="20"/>
  <c r="AV22" i="20"/>
  <c r="AQ22" i="20"/>
  <c r="AL22" i="20"/>
  <c r="AG22" i="20"/>
  <c r="AB22" i="20"/>
  <c r="W22" i="20"/>
  <c r="R22" i="20"/>
  <c r="L22" i="20"/>
  <c r="M22" i="20" s="1"/>
  <c r="G22" i="20"/>
  <c r="DG21" i="20"/>
  <c r="CT21" i="20"/>
  <c r="CO21" i="20"/>
  <c r="CJ21" i="20"/>
  <c r="CE21" i="20"/>
  <c r="BZ21" i="20"/>
  <c r="BU21" i="20"/>
  <c r="BP21" i="20"/>
  <c r="BK21" i="20"/>
  <c r="BF21" i="20"/>
  <c r="BA21" i="20"/>
  <c r="AV21" i="20"/>
  <c r="AQ21" i="20"/>
  <c r="AL21" i="20"/>
  <c r="AG21" i="20"/>
  <c r="AB21" i="20"/>
  <c r="W21" i="20"/>
  <c r="R21" i="20"/>
  <c r="L21" i="20"/>
  <c r="M21" i="20" s="1"/>
  <c r="G21" i="20"/>
  <c r="DG20" i="20"/>
  <c r="CT20" i="20"/>
  <c r="CO20" i="20"/>
  <c r="CJ20" i="20"/>
  <c r="CE20" i="20"/>
  <c r="BZ20" i="20"/>
  <c r="BU20" i="20"/>
  <c r="BP20" i="20"/>
  <c r="BK20" i="20"/>
  <c r="BF20" i="20"/>
  <c r="BA20" i="20"/>
  <c r="AV20" i="20"/>
  <c r="AQ20" i="20"/>
  <c r="AL20" i="20"/>
  <c r="AG20" i="20"/>
  <c r="AB20" i="20"/>
  <c r="W20" i="20"/>
  <c r="R20" i="20"/>
  <c r="L20" i="20"/>
  <c r="M20" i="20" s="1"/>
  <c r="G20" i="20"/>
  <c r="DG19" i="20"/>
  <c r="CT19" i="20"/>
  <c r="CO19" i="20"/>
  <c r="CJ19" i="20"/>
  <c r="CE19" i="20"/>
  <c r="BZ19" i="20"/>
  <c r="BU19" i="20"/>
  <c r="BP19" i="20"/>
  <c r="BK19" i="20"/>
  <c r="BF19" i="20"/>
  <c r="BA19" i="20"/>
  <c r="AV19" i="20"/>
  <c r="AQ19" i="20"/>
  <c r="AL19" i="20"/>
  <c r="AG19" i="20"/>
  <c r="AB19" i="20"/>
  <c r="W19" i="20"/>
  <c r="R19" i="20"/>
  <c r="L19" i="20"/>
  <c r="M19" i="20" s="1"/>
  <c r="G19" i="20"/>
  <c r="DG18" i="20"/>
  <c r="CT18" i="20"/>
  <c r="CO18" i="20"/>
  <c r="CJ18" i="20"/>
  <c r="CE18" i="20"/>
  <c r="BZ18" i="20"/>
  <c r="BU18" i="20"/>
  <c r="BP18" i="20"/>
  <c r="BK18" i="20"/>
  <c r="BF18" i="20"/>
  <c r="BA18" i="20"/>
  <c r="AV18" i="20"/>
  <c r="AQ18" i="20"/>
  <c r="AL18" i="20"/>
  <c r="AG18" i="20"/>
  <c r="AB18" i="20"/>
  <c r="W18" i="20"/>
  <c r="R18" i="20"/>
  <c r="L18" i="20"/>
  <c r="M18" i="20" s="1"/>
  <c r="G18" i="20"/>
  <c r="DG17" i="20"/>
  <c r="CT17" i="20"/>
  <c r="CO17" i="20"/>
  <c r="CJ17" i="20"/>
  <c r="CE17" i="20"/>
  <c r="BZ17" i="20"/>
  <c r="BU17" i="20"/>
  <c r="BP17" i="20"/>
  <c r="BK17" i="20"/>
  <c r="BF17" i="20"/>
  <c r="BA17" i="20"/>
  <c r="AV17" i="20"/>
  <c r="AQ17" i="20"/>
  <c r="AL17" i="20"/>
  <c r="AG17" i="20"/>
  <c r="AB17" i="20"/>
  <c r="W17" i="20"/>
  <c r="R17" i="20"/>
  <c r="L17" i="20"/>
  <c r="M17" i="20" s="1"/>
  <c r="G17" i="20"/>
  <c r="DG16" i="20"/>
  <c r="CT16" i="20"/>
  <c r="CO16" i="20"/>
  <c r="CJ16" i="20"/>
  <c r="CE16" i="20"/>
  <c r="BZ16" i="20"/>
  <c r="BU16" i="20"/>
  <c r="BP16" i="20"/>
  <c r="BK16" i="20"/>
  <c r="BF16" i="20"/>
  <c r="BA16" i="20"/>
  <c r="AV16" i="20"/>
  <c r="AQ16" i="20"/>
  <c r="AL16" i="20"/>
  <c r="AG16" i="20"/>
  <c r="AB16" i="20"/>
  <c r="W16" i="20"/>
  <c r="R16" i="20"/>
  <c r="L16" i="20"/>
  <c r="M16" i="20" s="1"/>
  <c r="G16" i="20"/>
  <c r="DG15" i="20"/>
  <c r="CT15" i="20"/>
  <c r="CO15" i="20"/>
  <c r="CJ15" i="20"/>
  <c r="CE15" i="20"/>
  <c r="BZ15" i="20"/>
  <c r="BU15" i="20"/>
  <c r="BP15" i="20"/>
  <c r="BK15" i="20"/>
  <c r="BF15" i="20"/>
  <c r="BA15" i="20"/>
  <c r="AV15" i="20"/>
  <c r="AQ15" i="20"/>
  <c r="AL15" i="20"/>
  <c r="AG15" i="20"/>
  <c r="AB15" i="20"/>
  <c r="W15" i="20"/>
  <c r="R15" i="20"/>
  <c r="L15" i="20"/>
  <c r="M15" i="20" s="1"/>
  <c r="G15" i="20"/>
  <c r="DG14" i="20"/>
  <c r="CT14" i="20"/>
  <c r="CO14" i="20"/>
  <c r="CJ14" i="20"/>
  <c r="CE14" i="20"/>
  <c r="O14" i="19" s="1"/>
  <c r="BZ14" i="20"/>
  <c r="BU14" i="20"/>
  <c r="BP14" i="20"/>
  <c r="BK14" i="20"/>
  <c r="BF14" i="20"/>
  <c r="BA14" i="20"/>
  <c r="K14" i="19" s="1"/>
  <c r="AV14" i="20"/>
  <c r="AQ14" i="20"/>
  <c r="AL14" i="20"/>
  <c r="AG14" i="20"/>
  <c r="AB14" i="20"/>
  <c r="W14" i="20"/>
  <c r="R14" i="20"/>
  <c r="L14" i="20"/>
  <c r="M14" i="20" s="1"/>
  <c r="E14" i="19" s="1"/>
  <c r="S14" i="19" s="1"/>
  <c r="G14" i="20"/>
  <c r="DG13" i="20"/>
  <c r="CT13" i="20"/>
  <c r="CO13" i="20"/>
  <c r="CJ13" i="20"/>
  <c r="CE13" i="20"/>
  <c r="O13" i="19" s="1"/>
  <c r="BZ13" i="20"/>
  <c r="BU13" i="20"/>
  <c r="BP13" i="20"/>
  <c r="BK13" i="20"/>
  <c r="BF13" i="20"/>
  <c r="BA13" i="20"/>
  <c r="K13" i="19" s="1"/>
  <c r="AV13" i="20"/>
  <c r="AQ13" i="20"/>
  <c r="AL13" i="20"/>
  <c r="AG13" i="20"/>
  <c r="AB13" i="20"/>
  <c r="W13" i="20"/>
  <c r="R13" i="20"/>
  <c r="L13" i="20"/>
  <c r="M13" i="20" s="1"/>
  <c r="E13" i="19" s="1"/>
  <c r="S13" i="19" s="1"/>
  <c r="G13" i="20"/>
  <c r="DG12" i="20"/>
  <c r="CT12" i="20"/>
  <c r="CO12" i="20"/>
  <c r="CJ12" i="20"/>
  <c r="CE12" i="20"/>
  <c r="BZ12" i="20"/>
  <c r="BU12" i="20"/>
  <c r="BP12" i="20"/>
  <c r="BK12" i="20"/>
  <c r="BF12" i="20"/>
  <c r="BA12" i="20"/>
  <c r="AV12" i="20"/>
  <c r="AQ12" i="20"/>
  <c r="AL12" i="20"/>
  <c r="AG12" i="20"/>
  <c r="AB12" i="20"/>
  <c r="W12" i="20"/>
  <c r="R12" i="20"/>
  <c r="L12" i="20"/>
  <c r="M12" i="20" s="1"/>
  <c r="G12" i="20"/>
  <c r="DG11" i="20"/>
  <c r="CT11" i="20"/>
  <c r="CO11" i="20"/>
  <c r="CJ11" i="20"/>
  <c r="CE11" i="20"/>
  <c r="BZ11" i="20"/>
  <c r="BU11" i="20"/>
  <c r="BP11" i="20"/>
  <c r="BK11" i="20"/>
  <c r="BF11" i="20"/>
  <c r="BA11" i="20"/>
  <c r="AV11" i="20"/>
  <c r="AQ11" i="20"/>
  <c r="AL11" i="20"/>
  <c r="AG11" i="20"/>
  <c r="AB11" i="20"/>
  <c r="W11" i="20"/>
  <c r="R11" i="20"/>
  <c r="M11" i="20"/>
  <c r="L11" i="20"/>
  <c r="G11" i="20"/>
  <c r="DG10" i="20"/>
  <c r="CT10" i="20"/>
  <c r="CO10" i="20"/>
  <c r="CJ10" i="20"/>
  <c r="CE10" i="20"/>
  <c r="O10" i="19" s="1"/>
  <c r="BZ10" i="20"/>
  <c r="BU10" i="20"/>
  <c r="BP10" i="20"/>
  <c r="BK10" i="20"/>
  <c r="BF10" i="20"/>
  <c r="BA10" i="20"/>
  <c r="K10" i="19" s="1"/>
  <c r="AV10" i="20"/>
  <c r="AQ10" i="20"/>
  <c r="AL10" i="20"/>
  <c r="AG10" i="20"/>
  <c r="AB10" i="20"/>
  <c r="W10" i="20"/>
  <c r="G10" i="19" s="1"/>
  <c r="R10" i="20"/>
  <c r="L10" i="20"/>
  <c r="M10" i="20" s="1"/>
  <c r="E10" i="19" s="1"/>
  <c r="G10" i="20"/>
  <c r="DG9" i="20"/>
  <c r="CT9" i="20"/>
  <c r="CO9" i="20"/>
  <c r="CJ9" i="20"/>
  <c r="CE9" i="20"/>
  <c r="O9" i="19" s="1"/>
  <c r="BZ9" i="20"/>
  <c r="BU9" i="20"/>
  <c r="BP9" i="20"/>
  <c r="BK9" i="20"/>
  <c r="BF9" i="20"/>
  <c r="BA9" i="20"/>
  <c r="K9" i="19" s="1"/>
  <c r="AV9" i="20"/>
  <c r="AQ9" i="20"/>
  <c r="AL9" i="20"/>
  <c r="AG9" i="20"/>
  <c r="AB9" i="20"/>
  <c r="W9" i="20"/>
  <c r="G9" i="19" s="1"/>
  <c r="R9" i="20"/>
  <c r="L9" i="20"/>
  <c r="M9" i="20" s="1"/>
  <c r="E9" i="19" s="1"/>
  <c r="G9" i="20"/>
  <c r="L8" i="20"/>
  <c r="M8" i="20" s="1"/>
  <c r="L7" i="20"/>
  <c r="M7" i="20" s="1"/>
  <c r="L6" i="20"/>
  <c r="M6" i="20" s="1"/>
  <c r="E6" i="19" s="1"/>
  <c r="L5" i="20"/>
  <c r="M5" i="20" s="1"/>
  <c r="E5" i="19" s="1"/>
  <c r="C5" i="20"/>
  <c r="F14" i="18" l="1"/>
  <c r="Q14" i="18" s="1"/>
  <c r="F14" i="19"/>
  <c r="T14" i="19" s="1"/>
  <c r="U14" i="19" s="1"/>
  <c r="J10" i="18"/>
  <c r="L10" i="19"/>
  <c r="S10" i="19"/>
  <c r="F10" i="18"/>
  <c r="F10" i="19"/>
  <c r="T10" i="19" s="1"/>
  <c r="U10" i="19" s="1"/>
  <c r="Z10" i="19" s="1"/>
  <c r="F13" i="19"/>
  <c r="T13" i="19" s="1"/>
  <c r="F13" i="18"/>
  <c r="Q13" i="18" s="1"/>
  <c r="U13" i="19"/>
  <c r="M9" i="18"/>
  <c r="P9" i="19"/>
  <c r="S9" i="19"/>
  <c r="F9" i="19"/>
  <c r="T9" i="19" s="1"/>
  <c r="F9" i="18"/>
  <c r="Q9" i="18" s="1"/>
  <c r="DB9" i="20"/>
  <c r="DB10" i="20"/>
  <c r="DA11" i="20"/>
  <c r="DB12" i="20"/>
  <c r="DB14" i="20"/>
  <c r="DB15" i="20"/>
  <c r="DB16" i="20"/>
  <c r="DB18" i="20"/>
  <c r="DB19" i="20"/>
  <c r="DB20" i="20"/>
  <c r="DB22" i="20"/>
  <c r="DB23" i="20"/>
  <c r="DB24" i="20"/>
  <c r="DB26" i="20"/>
  <c r="DB27" i="20"/>
  <c r="DB28" i="20"/>
  <c r="DB30" i="20"/>
  <c r="DB31" i="20"/>
  <c r="DB32" i="20"/>
  <c r="DB34" i="20"/>
  <c r="DB35" i="20"/>
  <c r="DB36" i="20"/>
  <c r="DB38" i="20"/>
  <c r="DB39" i="20"/>
  <c r="DB40" i="20"/>
  <c r="DB42" i="20"/>
  <c r="DB43" i="20"/>
  <c r="DB44" i="20"/>
  <c r="DB46" i="20"/>
  <c r="DB47" i="20"/>
  <c r="DA48" i="20"/>
  <c r="DB49" i="20"/>
  <c r="DB50" i="20"/>
  <c r="DA51" i="20"/>
  <c r="DB52" i="20"/>
  <c r="DB54" i="20"/>
  <c r="DA55" i="20"/>
  <c r="DB57" i="20"/>
  <c r="DA58" i="20"/>
  <c r="DB61" i="20"/>
  <c r="DA62" i="20"/>
  <c r="DB65" i="20"/>
  <c r="DA66" i="20"/>
  <c r="DB69" i="20"/>
  <c r="DA70" i="20"/>
  <c r="DB73" i="20"/>
  <c r="DA74" i="20"/>
  <c r="DB77" i="20"/>
  <c r="DA78" i="20"/>
  <c r="DB81" i="20"/>
  <c r="DA82" i="20"/>
  <c r="DB85" i="20"/>
  <c r="DA86" i="20"/>
  <c r="DB89" i="20"/>
  <c r="DA90" i="20"/>
  <c r="DB93" i="20"/>
  <c r="DA94" i="20"/>
  <c r="DB97" i="20"/>
  <c r="DA98" i="20"/>
  <c r="DB101" i="20"/>
  <c r="DA9" i="20"/>
  <c r="DC9" i="20" s="1"/>
  <c r="R9" i="18" s="1"/>
  <c r="DB11" i="20"/>
  <c r="DA12" i="20"/>
  <c r="DC12" i="20" s="1"/>
  <c r="DH12" i="20" s="1"/>
  <c r="DB13" i="20"/>
  <c r="DA14" i="20"/>
  <c r="DC14" i="20" s="1"/>
  <c r="DB17" i="20"/>
  <c r="DA18" i="20"/>
  <c r="DC18" i="20" s="1"/>
  <c r="DH18" i="20" s="1"/>
  <c r="DB21" i="20"/>
  <c r="DA22" i="20"/>
  <c r="DC22" i="20" s="1"/>
  <c r="DH22" i="20" s="1"/>
  <c r="DB25" i="20"/>
  <c r="DA26" i="20"/>
  <c r="DC26" i="20" s="1"/>
  <c r="DH26" i="20" s="1"/>
  <c r="DB29" i="20"/>
  <c r="DA30" i="20"/>
  <c r="DC30" i="20" s="1"/>
  <c r="DH30" i="20" s="1"/>
  <c r="DB33" i="20"/>
  <c r="DA34" i="20"/>
  <c r="DC34" i="20" s="1"/>
  <c r="DH34" i="20" s="1"/>
  <c r="DB37" i="20"/>
  <c r="DA38" i="20"/>
  <c r="DB41" i="20"/>
  <c r="DA42" i="20"/>
  <c r="DB45" i="20"/>
  <c r="DA46" i="20"/>
  <c r="DB48" i="20"/>
  <c r="DB51" i="20"/>
  <c r="DA52" i="20"/>
  <c r="DB53" i="20"/>
  <c r="DA54" i="20"/>
  <c r="DB55" i="20"/>
  <c r="DB56" i="20"/>
  <c r="DB58" i="20"/>
  <c r="DB59" i="20"/>
  <c r="DB60" i="20"/>
  <c r="DB62" i="20"/>
  <c r="DB63" i="20"/>
  <c r="DB64" i="20"/>
  <c r="DB66" i="20"/>
  <c r="DB67" i="20"/>
  <c r="DB68" i="20"/>
  <c r="DB70" i="20"/>
  <c r="DB71" i="20"/>
  <c r="DB72" i="20"/>
  <c r="DB74" i="20"/>
  <c r="DB75" i="20"/>
  <c r="DB76" i="20"/>
  <c r="DB78" i="20"/>
  <c r="DB79" i="20"/>
  <c r="DB80" i="20"/>
  <c r="DB82" i="20"/>
  <c r="DB83" i="20"/>
  <c r="DB84" i="20"/>
  <c r="DB86" i="20"/>
  <c r="DB87" i="20"/>
  <c r="DB88" i="20"/>
  <c r="DB90" i="20"/>
  <c r="DB91" i="20"/>
  <c r="DB92" i="20"/>
  <c r="DB94" i="20"/>
  <c r="DB95" i="20"/>
  <c r="DB96" i="20"/>
  <c r="DB98" i="20"/>
  <c r="DB99" i="20"/>
  <c r="DB100" i="20"/>
  <c r="DA102" i="20"/>
  <c r="DA105" i="20"/>
  <c r="DB107" i="20"/>
  <c r="DA108" i="20"/>
  <c r="DA109" i="20"/>
  <c r="DB111" i="20"/>
  <c r="DA112" i="20"/>
  <c r="DA113" i="20"/>
  <c r="DA115" i="20"/>
  <c r="DB116" i="20"/>
  <c r="DB117" i="20"/>
  <c r="DB118" i="20"/>
  <c r="DA119" i="20"/>
  <c r="DB120" i="20"/>
  <c r="DB121" i="20"/>
  <c r="DB123" i="20"/>
  <c r="DA124" i="20"/>
  <c r="DA125" i="20"/>
  <c r="DB127" i="20"/>
  <c r="DA128" i="20"/>
  <c r="DA129" i="20"/>
  <c r="DA131" i="20"/>
  <c r="DB132" i="20"/>
  <c r="DB133" i="20"/>
  <c r="DB134" i="20"/>
  <c r="DA135" i="20"/>
  <c r="DB136" i="20"/>
  <c r="DB137" i="20"/>
  <c r="DB139" i="20"/>
  <c r="DA140" i="20"/>
  <c r="DA141" i="20"/>
  <c r="DB143" i="20"/>
  <c r="DA144" i="20"/>
  <c r="DA145" i="20"/>
  <c r="DA147" i="20"/>
  <c r="DB148" i="20"/>
  <c r="DB149" i="20"/>
  <c r="DB150" i="20"/>
  <c r="DA151" i="20"/>
  <c r="DB152" i="20"/>
  <c r="DB153" i="20"/>
  <c r="DB155" i="20"/>
  <c r="DA156" i="20"/>
  <c r="DA157" i="20"/>
  <c r="DB159" i="20"/>
  <c r="DA160" i="20"/>
  <c r="DA161" i="20"/>
  <c r="DA163" i="20"/>
  <c r="DB164" i="20"/>
  <c r="DB165" i="20"/>
  <c r="DB166" i="20"/>
  <c r="DA167" i="20"/>
  <c r="DB168" i="20"/>
  <c r="DB169" i="20"/>
  <c r="DB171" i="20"/>
  <c r="DA172" i="20"/>
  <c r="DA173" i="20"/>
  <c r="DB174" i="20"/>
  <c r="DB178" i="20"/>
  <c r="DB182" i="20"/>
  <c r="DB186" i="20"/>
  <c r="DB190" i="20"/>
  <c r="DB194" i="20"/>
  <c r="DB198" i="20"/>
  <c r="DB202" i="20"/>
  <c r="DB102" i="20"/>
  <c r="DB103" i="20"/>
  <c r="DB104" i="20"/>
  <c r="DB105" i="20"/>
  <c r="DB106" i="20"/>
  <c r="DA107" i="20"/>
  <c r="DC107" i="20" s="1"/>
  <c r="DB108" i="20"/>
  <c r="DB109" i="20"/>
  <c r="DB110" i="20"/>
  <c r="DA111" i="20"/>
  <c r="DC111" i="20" s="1"/>
  <c r="DB112" i="20"/>
  <c r="DB113" i="20"/>
  <c r="DB115" i="20"/>
  <c r="DA116" i="20"/>
  <c r="DC116" i="20" s="1"/>
  <c r="DH116" i="20" s="1"/>
  <c r="DA117" i="20"/>
  <c r="DC117" i="20" s="1"/>
  <c r="DB119" i="20"/>
  <c r="DA120" i="20"/>
  <c r="DC120" i="20" s="1"/>
  <c r="DH120" i="20" s="1"/>
  <c r="DA121" i="20"/>
  <c r="DC121" i="20" s="1"/>
  <c r="DA123" i="20"/>
  <c r="DC123" i="20" s="1"/>
  <c r="DB124" i="20"/>
  <c r="DB125" i="20"/>
  <c r="DB126" i="20"/>
  <c r="DA127" i="20"/>
  <c r="DC127" i="20" s="1"/>
  <c r="DB128" i="20"/>
  <c r="DB129" i="20"/>
  <c r="DB131" i="20"/>
  <c r="DA132" i="20"/>
  <c r="DC132" i="20" s="1"/>
  <c r="DH132" i="20" s="1"/>
  <c r="DA133" i="20"/>
  <c r="DC133" i="20" s="1"/>
  <c r="DB135" i="20"/>
  <c r="DA136" i="20"/>
  <c r="DC136" i="20" s="1"/>
  <c r="DH136" i="20" s="1"/>
  <c r="DA137" i="20"/>
  <c r="DC137" i="20" s="1"/>
  <c r="DA139" i="20"/>
  <c r="DC139" i="20" s="1"/>
  <c r="DB140" i="20"/>
  <c r="DB141" i="20"/>
  <c r="DB142" i="20"/>
  <c r="DA143" i="20"/>
  <c r="DC143" i="20" s="1"/>
  <c r="DB144" i="20"/>
  <c r="DB145" i="20"/>
  <c r="DB147" i="20"/>
  <c r="DA148" i="20"/>
  <c r="DC148" i="20" s="1"/>
  <c r="DH148" i="20" s="1"/>
  <c r="DA149" i="20"/>
  <c r="DC149" i="20" s="1"/>
  <c r="DB151" i="20"/>
  <c r="DA152" i="20"/>
  <c r="DC152" i="20" s="1"/>
  <c r="DH152" i="20" s="1"/>
  <c r="DA153" i="20"/>
  <c r="DC153" i="20" s="1"/>
  <c r="DA155" i="20"/>
  <c r="DC155" i="20" s="1"/>
  <c r="DB156" i="20"/>
  <c r="DB157" i="20"/>
  <c r="DB158" i="20"/>
  <c r="DA159" i="20"/>
  <c r="DC159" i="20" s="1"/>
  <c r="DB160" i="20"/>
  <c r="DB161" i="20"/>
  <c r="DB163" i="20"/>
  <c r="DA164" i="20"/>
  <c r="DC164" i="20" s="1"/>
  <c r="DH164" i="20" s="1"/>
  <c r="DA165" i="20"/>
  <c r="DC165" i="20" s="1"/>
  <c r="DB167" i="20"/>
  <c r="DA168" i="20"/>
  <c r="DC168" i="20" s="1"/>
  <c r="DH168" i="20" s="1"/>
  <c r="DA169" i="20"/>
  <c r="DC169" i="20" s="1"/>
  <c r="DA171" i="20"/>
  <c r="DC171" i="20" s="1"/>
  <c r="DB172" i="20"/>
  <c r="DB173" i="20"/>
  <c r="DA174" i="20"/>
  <c r="DC174" i="20" s="1"/>
  <c r="DH174" i="20" s="1"/>
  <c r="DA178" i="20"/>
  <c r="DC178" i="20" s="1"/>
  <c r="DH178" i="20" s="1"/>
  <c r="DA182" i="20"/>
  <c r="DC182" i="20" s="1"/>
  <c r="DH182" i="20" s="1"/>
  <c r="DA186" i="20"/>
  <c r="DC186" i="20" s="1"/>
  <c r="DH186" i="20" s="1"/>
  <c r="DA190" i="20"/>
  <c r="DC190" i="20" s="1"/>
  <c r="DH190" i="20" s="1"/>
  <c r="DA194" i="20"/>
  <c r="DC194" i="20" s="1"/>
  <c r="DH194" i="20" s="1"/>
  <c r="DA198" i="20"/>
  <c r="DC198" i="20" s="1"/>
  <c r="DH198" i="20" s="1"/>
  <c r="DA202" i="20"/>
  <c r="DC202" i="20" s="1"/>
  <c r="DH202" i="20" s="1"/>
  <c r="DH107" i="20"/>
  <c r="DH111" i="20"/>
  <c r="DH117" i="20"/>
  <c r="DH121" i="20"/>
  <c r="DH123" i="20"/>
  <c r="DH127" i="20"/>
  <c r="DH133" i="20"/>
  <c r="DH137" i="20"/>
  <c r="DH139" i="20"/>
  <c r="DH143" i="20"/>
  <c r="DH149" i="20"/>
  <c r="DH153" i="20"/>
  <c r="DH155" i="20"/>
  <c r="DH159" i="20"/>
  <c r="DH165" i="20"/>
  <c r="DH169" i="20"/>
  <c r="DH171" i="20"/>
  <c r="DC105" i="20"/>
  <c r="DA106" i="20"/>
  <c r="DC106" i="20" s="1"/>
  <c r="DH106" i="20" s="1"/>
  <c r="DC108" i="20"/>
  <c r="DH108" i="20" s="1"/>
  <c r="DC109" i="20"/>
  <c r="DA110" i="20"/>
  <c r="DC110" i="20" s="1"/>
  <c r="DH110" i="20" s="1"/>
  <c r="DA114" i="20"/>
  <c r="DC114" i="20" s="1"/>
  <c r="DH114" i="20" s="1"/>
  <c r="DA122" i="20"/>
  <c r="DC122" i="20" s="1"/>
  <c r="DH122" i="20" s="1"/>
  <c r="DA130" i="20"/>
  <c r="DC130" i="20" s="1"/>
  <c r="DH130" i="20" s="1"/>
  <c r="DA138" i="20"/>
  <c r="DC138" i="20" s="1"/>
  <c r="DH138" i="20" s="1"/>
  <c r="DA146" i="20"/>
  <c r="DC146" i="20" s="1"/>
  <c r="DH146" i="20" s="1"/>
  <c r="DA154" i="20"/>
  <c r="DC154" i="20" s="1"/>
  <c r="DH154" i="20" s="1"/>
  <c r="DA162" i="20"/>
  <c r="DC162" i="20" s="1"/>
  <c r="DH162" i="20" s="1"/>
  <c r="DA170" i="20"/>
  <c r="DC170" i="20" s="1"/>
  <c r="DH170" i="20" s="1"/>
  <c r="DB177" i="20"/>
  <c r="DB179" i="20"/>
  <c r="DB180" i="20"/>
  <c r="DB189" i="20"/>
  <c r="DB191" i="20"/>
  <c r="DB192" i="20"/>
  <c r="DA118" i="20"/>
  <c r="DC118" i="20" s="1"/>
  <c r="DH118" i="20" s="1"/>
  <c r="DA126" i="20"/>
  <c r="DC126" i="20" s="1"/>
  <c r="DH126" i="20" s="1"/>
  <c r="DA134" i="20"/>
  <c r="DC134" i="20" s="1"/>
  <c r="DH134" i="20" s="1"/>
  <c r="DA142" i="20"/>
  <c r="DC142" i="20" s="1"/>
  <c r="DH142" i="20" s="1"/>
  <c r="DA150" i="20"/>
  <c r="DC150" i="20" s="1"/>
  <c r="DH150" i="20" s="1"/>
  <c r="DA158" i="20"/>
  <c r="DC158" i="20" s="1"/>
  <c r="DH158" i="20" s="1"/>
  <c r="DA166" i="20"/>
  <c r="DC166" i="20" s="1"/>
  <c r="DH166" i="20" s="1"/>
  <c r="DB175" i="20"/>
  <c r="DB176" i="20"/>
  <c r="DB181" i="20"/>
  <c r="DB183" i="20"/>
  <c r="DB184" i="20"/>
  <c r="DB197" i="20"/>
  <c r="DB199" i="20"/>
  <c r="DB200" i="20"/>
  <c r="DA175" i="20"/>
  <c r="DC175" i="20" s="1"/>
  <c r="DA176" i="20"/>
  <c r="DC176" i="20" s="1"/>
  <c r="DH176" i="20" s="1"/>
  <c r="DA177" i="20"/>
  <c r="DC177" i="20" s="1"/>
  <c r="DA179" i="20"/>
  <c r="DC179" i="20" s="1"/>
  <c r="DA180" i="20"/>
  <c r="DC180" i="20" s="1"/>
  <c r="DH180" i="20" s="1"/>
  <c r="DB185" i="20"/>
  <c r="DB187" i="20"/>
  <c r="DB188" i="20"/>
  <c r="DB193" i="20"/>
  <c r="DB195" i="20"/>
  <c r="DB196" i="20"/>
  <c r="DB201" i="20"/>
  <c r="DB203" i="20"/>
  <c r="DB204" i="20"/>
  <c r="DA181" i="20"/>
  <c r="DC181" i="20" s="1"/>
  <c r="DA183" i="20"/>
  <c r="DC183" i="20" s="1"/>
  <c r="DA184" i="20"/>
  <c r="DC184" i="20" s="1"/>
  <c r="DH184" i="20" s="1"/>
  <c r="DA185" i="20"/>
  <c r="DC185" i="20" s="1"/>
  <c r="DA187" i="20"/>
  <c r="DC187" i="20" s="1"/>
  <c r="DA188" i="20"/>
  <c r="DC188" i="20" s="1"/>
  <c r="DH188" i="20" s="1"/>
  <c r="DA189" i="20"/>
  <c r="DC189" i="20" s="1"/>
  <c r="DA191" i="20"/>
  <c r="DC191" i="20" s="1"/>
  <c r="DA192" i="20"/>
  <c r="DC192" i="20" s="1"/>
  <c r="DH192" i="20" s="1"/>
  <c r="DA193" i="20"/>
  <c r="DC193" i="20" s="1"/>
  <c r="DA195" i="20"/>
  <c r="DC195" i="20" s="1"/>
  <c r="DA196" i="20"/>
  <c r="DC196" i="20" s="1"/>
  <c r="DH196" i="20" s="1"/>
  <c r="DA197" i="20"/>
  <c r="DC197" i="20" s="1"/>
  <c r="DA199" i="20"/>
  <c r="DC199" i="20" s="1"/>
  <c r="DA200" i="20"/>
  <c r="DC200" i="20" s="1"/>
  <c r="DH200" i="20" s="1"/>
  <c r="DA201" i="20"/>
  <c r="DC201" i="20" s="1"/>
  <c r="DA203" i="20"/>
  <c r="DC203" i="20" s="1"/>
  <c r="DA204" i="20"/>
  <c r="DC204" i="20" s="1"/>
  <c r="DH204" i="20" s="1"/>
  <c r="DA101" i="20"/>
  <c r="DC101" i="20" s="1"/>
  <c r="DA85" i="20"/>
  <c r="DC85" i="20" s="1"/>
  <c r="DA87" i="20"/>
  <c r="DC87" i="20" s="1"/>
  <c r="DA88" i="20"/>
  <c r="DC88" i="20" s="1"/>
  <c r="DH88" i="20" s="1"/>
  <c r="DA89" i="20"/>
  <c r="DC89" i="20" s="1"/>
  <c r="DA91" i="20"/>
  <c r="DC91" i="20" s="1"/>
  <c r="DA92" i="20"/>
  <c r="DC92" i="20" s="1"/>
  <c r="DH92" i="20" s="1"/>
  <c r="DA93" i="20"/>
  <c r="DC93" i="20" s="1"/>
  <c r="DA95" i="20"/>
  <c r="DC95" i="20" s="1"/>
  <c r="DA96" i="20"/>
  <c r="DC96" i="20" s="1"/>
  <c r="DH96" i="20" s="1"/>
  <c r="DA97" i="20"/>
  <c r="DC97" i="20" s="1"/>
  <c r="DC98" i="20"/>
  <c r="DH98" i="20" s="1"/>
  <c r="DA99" i="20"/>
  <c r="DC99" i="20" s="1"/>
  <c r="DA100" i="20"/>
  <c r="DC100" i="20" s="1"/>
  <c r="DH100" i="20" s="1"/>
  <c r="DC102" i="20"/>
  <c r="DH102" i="20" s="1"/>
  <c r="DA103" i="20"/>
  <c r="DC103" i="20" s="1"/>
  <c r="DA104" i="20"/>
  <c r="DC104" i="20" s="1"/>
  <c r="DH104" i="20" s="1"/>
  <c r="DA81" i="20"/>
  <c r="DC81" i="20" s="1"/>
  <c r="DA65" i="20"/>
  <c r="DC65" i="20" s="1"/>
  <c r="DA67" i="20"/>
  <c r="DC67" i="20" s="1"/>
  <c r="DA68" i="20"/>
  <c r="DC68" i="20" s="1"/>
  <c r="DH68" i="20" s="1"/>
  <c r="DA69" i="20"/>
  <c r="DC69" i="20" s="1"/>
  <c r="DA71" i="20"/>
  <c r="DC71" i="20" s="1"/>
  <c r="DA72" i="20"/>
  <c r="DC72" i="20" s="1"/>
  <c r="DH72" i="20" s="1"/>
  <c r="DA73" i="20"/>
  <c r="DC73" i="20" s="1"/>
  <c r="DA75" i="20"/>
  <c r="DC75" i="20" s="1"/>
  <c r="DA76" i="20"/>
  <c r="DC76" i="20" s="1"/>
  <c r="DH76" i="20" s="1"/>
  <c r="DA77" i="20"/>
  <c r="DC77" i="20" s="1"/>
  <c r="DC78" i="20"/>
  <c r="DH78" i="20" s="1"/>
  <c r="DA79" i="20"/>
  <c r="DC79" i="20" s="1"/>
  <c r="DA80" i="20"/>
  <c r="DC80" i="20" s="1"/>
  <c r="DH80" i="20" s="1"/>
  <c r="DC82" i="20"/>
  <c r="DH82" i="20" s="1"/>
  <c r="DA83" i="20"/>
  <c r="DC83" i="20" s="1"/>
  <c r="DA84" i="20"/>
  <c r="DC84" i="20" s="1"/>
  <c r="DH84" i="20" s="1"/>
  <c r="DC46" i="20"/>
  <c r="DH46" i="20" s="1"/>
  <c r="DA47" i="20"/>
  <c r="DC47" i="20" s="1"/>
  <c r="DA49" i="20"/>
  <c r="DC49" i="20" s="1"/>
  <c r="DA50" i="20"/>
  <c r="DC50" i="20" s="1"/>
  <c r="DH50" i="20" s="1"/>
  <c r="DC52" i="20"/>
  <c r="DH52" i="20" s="1"/>
  <c r="DC54" i="20"/>
  <c r="DH54" i="20" s="1"/>
  <c r="DA57" i="20"/>
  <c r="DC57" i="20" s="1"/>
  <c r="DA61" i="20"/>
  <c r="DC61" i="20" s="1"/>
  <c r="DA45" i="20"/>
  <c r="DC45" i="20" s="1"/>
  <c r="DA53" i="20"/>
  <c r="DC53" i="20" s="1"/>
  <c r="DA56" i="20"/>
  <c r="DC56" i="20" s="1"/>
  <c r="DH56" i="20" s="1"/>
  <c r="DA59" i="20"/>
  <c r="DC59" i="20" s="1"/>
  <c r="DA60" i="20"/>
  <c r="DC60" i="20" s="1"/>
  <c r="DH60" i="20" s="1"/>
  <c r="DA63" i="20"/>
  <c r="DC63" i="20" s="1"/>
  <c r="DA64" i="20"/>
  <c r="DC64" i="20" s="1"/>
  <c r="DH64" i="20" s="1"/>
  <c r="DA41" i="20"/>
  <c r="DC41" i="20" s="1"/>
  <c r="DA25" i="20"/>
  <c r="DC25" i="20" s="1"/>
  <c r="DA27" i="20"/>
  <c r="DC27" i="20" s="1"/>
  <c r="DA28" i="20"/>
  <c r="DC28" i="20" s="1"/>
  <c r="DH28" i="20" s="1"/>
  <c r="DA29" i="20"/>
  <c r="DC29" i="20" s="1"/>
  <c r="DA31" i="20"/>
  <c r="DC31" i="20" s="1"/>
  <c r="DA32" i="20"/>
  <c r="DC32" i="20" s="1"/>
  <c r="DH32" i="20" s="1"/>
  <c r="DA33" i="20"/>
  <c r="DC33" i="20" s="1"/>
  <c r="DA35" i="20"/>
  <c r="DC35" i="20" s="1"/>
  <c r="DA36" i="20"/>
  <c r="DC36" i="20" s="1"/>
  <c r="DH36" i="20" s="1"/>
  <c r="DA37" i="20"/>
  <c r="DC37" i="20" s="1"/>
  <c r="DC38" i="20"/>
  <c r="DH38" i="20" s="1"/>
  <c r="DA39" i="20"/>
  <c r="DC39" i="20" s="1"/>
  <c r="DA40" i="20"/>
  <c r="DC40" i="20" s="1"/>
  <c r="DH40" i="20" s="1"/>
  <c r="DC42" i="20"/>
  <c r="DH42" i="20" s="1"/>
  <c r="DA43" i="20"/>
  <c r="DC43" i="20" s="1"/>
  <c r="DA44" i="20"/>
  <c r="DC44" i="20" s="1"/>
  <c r="DH44" i="20" s="1"/>
  <c r="DA23" i="20"/>
  <c r="DC23" i="20" s="1"/>
  <c r="DA24" i="20"/>
  <c r="DC24" i="20" s="1"/>
  <c r="DH24" i="20" s="1"/>
  <c r="DA21" i="20"/>
  <c r="DC21" i="20" s="1"/>
  <c r="DA19" i="20"/>
  <c r="DC19" i="20" s="1"/>
  <c r="DA20" i="20"/>
  <c r="DC20" i="20" s="1"/>
  <c r="DH20" i="20" s="1"/>
  <c r="DA17" i="20"/>
  <c r="DC17" i="20" s="1"/>
  <c r="DA15" i="20"/>
  <c r="DC15" i="20" s="1"/>
  <c r="DA16" i="20"/>
  <c r="DC16" i="20" s="1"/>
  <c r="DH16" i="20" s="1"/>
  <c r="DA13" i="20"/>
  <c r="DC13" i="20" s="1"/>
  <c r="R13" i="18" s="1"/>
  <c r="DH9" i="20"/>
  <c r="DA10" i="20"/>
  <c r="DC10" i="20" s="1"/>
  <c r="DC11" i="20"/>
  <c r="DG8" i="20"/>
  <c r="CT8" i="20"/>
  <c r="CO8" i="20"/>
  <c r="CJ8" i="20"/>
  <c r="CE8" i="20"/>
  <c r="BZ8" i="20"/>
  <c r="BU8" i="20"/>
  <c r="BP8" i="20"/>
  <c r="BK8" i="20"/>
  <c r="BF8" i="20"/>
  <c r="BA8" i="20"/>
  <c r="AV8" i="20"/>
  <c r="AQ8" i="20"/>
  <c r="AL8" i="20"/>
  <c r="AG8" i="20"/>
  <c r="AB8" i="20"/>
  <c r="W8" i="20"/>
  <c r="R8" i="20"/>
  <c r="G8" i="20"/>
  <c r="DG7" i="20"/>
  <c r="CT7" i="20"/>
  <c r="CO7" i="20"/>
  <c r="CJ7" i="20"/>
  <c r="CE7" i="20"/>
  <c r="BZ7" i="20"/>
  <c r="BU7" i="20"/>
  <c r="BP7" i="20"/>
  <c r="BK7" i="20"/>
  <c r="BF7" i="20"/>
  <c r="BA7" i="20"/>
  <c r="AV7" i="20"/>
  <c r="AQ7" i="20"/>
  <c r="AL7" i="20"/>
  <c r="AG7" i="20"/>
  <c r="AB7" i="20"/>
  <c r="W7" i="20"/>
  <c r="R7" i="20"/>
  <c r="G7" i="20"/>
  <c r="DG6" i="20"/>
  <c r="DG206" i="20" s="1"/>
  <c r="CT6" i="20"/>
  <c r="CO6" i="20"/>
  <c r="CJ6" i="20"/>
  <c r="CE6" i="20"/>
  <c r="O6" i="19" s="1"/>
  <c r="BZ6" i="20"/>
  <c r="BU6" i="20"/>
  <c r="BP6" i="20"/>
  <c r="BK6" i="20"/>
  <c r="BF6" i="20"/>
  <c r="BA6" i="20"/>
  <c r="K6" i="19" s="1"/>
  <c r="AV6" i="20"/>
  <c r="I6" i="18" s="1"/>
  <c r="AQ6" i="20"/>
  <c r="AL6" i="20"/>
  <c r="AG6" i="20"/>
  <c r="AB6" i="20"/>
  <c r="W6" i="20"/>
  <c r="G6" i="19" s="1"/>
  <c r="R6" i="20"/>
  <c r="G6" i="20"/>
  <c r="DG5" i="20"/>
  <c r="DG205" i="20" s="1"/>
  <c r="CT5" i="20"/>
  <c r="CO5" i="20"/>
  <c r="CJ5" i="20"/>
  <c r="CE5" i="20"/>
  <c r="O5" i="19" s="1"/>
  <c r="BZ5" i="20"/>
  <c r="BU5" i="20"/>
  <c r="BP5" i="20"/>
  <c r="BK5" i="20"/>
  <c r="BF5" i="20"/>
  <c r="BA5" i="20"/>
  <c r="K5" i="19" s="1"/>
  <c r="AV5" i="20"/>
  <c r="I5" i="18" s="1"/>
  <c r="AQ5" i="20"/>
  <c r="AL5" i="20"/>
  <c r="AG5" i="20"/>
  <c r="AB5" i="20"/>
  <c r="W5" i="20"/>
  <c r="G5" i="19" s="1"/>
  <c r="R5" i="20"/>
  <c r="G5" i="20"/>
  <c r="CY2" i="20"/>
  <c r="Z14" i="19" l="1"/>
  <c r="AA13" i="19"/>
  <c r="AB13" i="19"/>
  <c r="DH14" i="20"/>
  <c r="R14" i="18"/>
  <c r="S14" i="18" s="1"/>
  <c r="Q10" i="18"/>
  <c r="DH10" i="20"/>
  <c r="R10" i="18"/>
  <c r="S10" i="18" s="1"/>
  <c r="M6" i="18"/>
  <c r="P6" i="19"/>
  <c r="S6" i="19"/>
  <c r="J6" i="18"/>
  <c r="L6" i="19"/>
  <c r="G6" i="18"/>
  <c r="H6" i="19"/>
  <c r="F6" i="19"/>
  <c r="F6" i="18"/>
  <c r="Z13" i="19"/>
  <c r="S13" i="18"/>
  <c r="U9" i="19"/>
  <c r="Z9" i="19" s="1"/>
  <c r="S9" i="18"/>
  <c r="M5" i="18"/>
  <c r="P5" i="19"/>
  <c r="L5" i="19"/>
  <c r="J5" i="18"/>
  <c r="S5" i="19"/>
  <c r="G5" i="18"/>
  <c r="H5" i="19"/>
  <c r="F5" i="18"/>
  <c r="F5" i="19"/>
  <c r="T5" i="19" s="1"/>
  <c r="U5" i="19" s="1"/>
  <c r="DI9" i="20"/>
  <c r="DC173" i="20"/>
  <c r="DC161" i="20"/>
  <c r="DH161" i="20" s="1"/>
  <c r="DC156" i="20"/>
  <c r="DC151" i="20"/>
  <c r="DC147" i="20"/>
  <c r="DC144" i="20"/>
  <c r="DC141" i="20"/>
  <c r="DH141" i="20" s="1"/>
  <c r="DC129" i="20"/>
  <c r="DH129" i="20" s="1"/>
  <c r="DC124" i="20"/>
  <c r="DC119" i="20"/>
  <c r="DC115" i="20"/>
  <c r="DC112" i="20"/>
  <c r="DC51" i="20"/>
  <c r="DC172" i="20"/>
  <c r="DC167" i="20"/>
  <c r="DC163" i="20"/>
  <c r="DC160" i="20"/>
  <c r="DC157" i="20"/>
  <c r="DH157" i="20" s="1"/>
  <c r="DC145" i="20"/>
  <c r="DH145" i="20" s="1"/>
  <c r="DC140" i="20"/>
  <c r="DC135" i="20"/>
  <c r="DC131" i="20"/>
  <c r="DC128" i="20"/>
  <c r="DC125" i="20"/>
  <c r="DH125" i="20" s="1"/>
  <c r="DC113" i="20"/>
  <c r="DH113" i="20" s="1"/>
  <c r="DC94" i="20"/>
  <c r="DH94" i="20" s="1"/>
  <c r="DC90" i="20"/>
  <c r="DH90" i="20" s="1"/>
  <c r="DC86" i="20"/>
  <c r="DH86" i="20" s="1"/>
  <c r="DC74" i="20"/>
  <c r="DH74" i="20" s="1"/>
  <c r="DC70" i="20"/>
  <c r="DH70" i="20" s="1"/>
  <c r="DC66" i="20"/>
  <c r="DH66" i="20" s="1"/>
  <c r="DC62" i="20"/>
  <c r="DH62" i="20" s="1"/>
  <c r="DC58" i="20"/>
  <c r="DH58" i="20" s="1"/>
  <c r="DC55" i="20"/>
  <c r="DC48" i="20"/>
  <c r="DH48" i="20" s="1"/>
  <c r="DJ201" i="20"/>
  <c r="DH199" i="20"/>
  <c r="DI199" i="20"/>
  <c r="DJ193" i="20"/>
  <c r="DH193" i="20"/>
  <c r="DI193" i="20"/>
  <c r="DH191" i="20"/>
  <c r="DI191" i="20"/>
  <c r="DJ185" i="20"/>
  <c r="DH185" i="20"/>
  <c r="DI185" i="20"/>
  <c r="DH183" i="20"/>
  <c r="DI183" i="20"/>
  <c r="DH179" i="20"/>
  <c r="DI179" i="20"/>
  <c r="DJ161" i="20"/>
  <c r="DI161" i="20"/>
  <c r="DJ157" i="20"/>
  <c r="DJ145" i="20"/>
  <c r="DI145" i="20"/>
  <c r="DJ141" i="20"/>
  <c r="DJ129" i="20"/>
  <c r="DI129" i="20"/>
  <c r="DJ125" i="20"/>
  <c r="DJ113" i="20"/>
  <c r="DI113" i="20"/>
  <c r="DI109" i="20"/>
  <c r="DJ109" i="20"/>
  <c r="DH109" i="20"/>
  <c r="DJ169" i="20"/>
  <c r="DI169" i="20"/>
  <c r="DJ165" i="20"/>
  <c r="DJ153" i="20"/>
  <c r="DI153" i="20"/>
  <c r="DJ149" i="20"/>
  <c r="DJ137" i="20"/>
  <c r="DI137" i="20"/>
  <c r="DJ133" i="20"/>
  <c r="DJ121" i="20"/>
  <c r="DI121" i="20"/>
  <c r="DJ117" i="20"/>
  <c r="DH203" i="20"/>
  <c r="DI203" i="20"/>
  <c r="DJ197" i="20"/>
  <c r="DH197" i="20"/>
  <c r="DI197" i="20"/>
  <c r="DH195" i="20"/>
  <c r="DI195" i="20"/>
  <c r="DJ189" i="20"/>
  <c r="DH189" i="20"/>
  <c r="DI189" i="20"/>
  <c r="DH187" i="20"/>
  <c r="DI187" i="20"/>
  <c r="DJ181" i="20"/>
  <c r="DH181" i="20"/>
  <c r="DI181" i="20"/>
  <c r="DJ177" i="20"/>
  <c r="DH177" i="20"/>
  <c r="DI177" i="20"/>
  <c r="DH175" i="20"/>
  <c r="DI175" i="20"/>
  <c r="DJ173" i="20"/>
  <c r="DI157" i="20"/>
  <c r="DI141" i="20"/>
  <c r="DI125" i="20"/>
  <c r="DI105" i="20"/>
  <c r="DJ105" i="20"/>
  <c r="DH105" i="20"/>
  <c r="DI165" i="20"/>
  <c r="DI149" i="20"/>
  <c r="DI133" i="20"/>
  <c r="DI117" i="20"/>
  <c r="DI107" i="20"/>
  <c r="DH103" i="20"/>
  <c r="DI103" i="20"/>
  <c r="DJ93" i="20"/>
  <c r="DH93" i="20"/>
  <c r="DI93" i="20"/>
  <c r="DH91" i="20"/>
  <c r="DI91" i="20"/>
  <c r="DJ85" i="20"/>
  <c r="DH85" i="20"/>
  <c r="DI85" i="20"/>
  <c r="DH99" i="20"/>
  <c r="DI99" i="20"/>
  <c r="DJ97" i="20"/>
  <c r="DH97" i="20"/>
  <c r="DI97" i="20"/>
  <c r="DH95" i="20"/>
  <c r="DI95" i="20"/>
  <c r="DJ89" i="20"/>
  <c r="DH89" i="20"/>
  <c r="DI89" i="20"/>
  <c r="DH87" i="20"/>
  <c r="DI87" i="20"/>
  <c r="DJ101" i="20"/>
  <c r="DH101" i="20"/>
  <c r="DI101" i="20"/>
  <c r="DH83" i="20"/>
  <c r="DI83" i="20"/>
  <c r="DJ73" i="20"/>
  <c r="DH73" i="20"/>
  <c r="DI73" i="20"/>
  <c r="DH71" i="20"/>
  <c r="DI71" i="20"/>
  <c r="DJ65" i="20"/>
  <c r="DH65" i="20"/>
  <c r="DI65" i="20"/>
  <c r="DH79" i="20"/>
  <c r="DI79" i="20"/>
  <c r="DJ77" i="20"/>
  <c r="DH77" i="20"/>
  <c r="DI77" i="20"/>
  <c r="DH75" i="20"/>
  <c r="DI75" i="20"/>
  <c r="DJ69" i="20"/>
  <c r="DH69" i="20"/>
  <c r="DI69" i="20"/>
  <c r="DH67" i="20"/>
  <c r="DI67" i="20"/>
  <c r="DJ81" i="20"/>
  <c r="DH81" i="20"/>
  <c r="DI81" i="20"/>
  <c r="DH63" i="20"/>
  <c r="DI63" i="20"/>
  <c r="DH59" i="20"/>
  <c r="DI59" i="20"/>
  <c r="DJ53" i="20"/>
  <c r="DH53" i="20"/>
  <c r="DI53" i="20"/>
  <c r="DJ61" i="20"/>
  <c r="DH61" i="20"/>
  <c r="DI61" i="20"/>
  <c r="DH47" i="20"/>
  <c r="DI47" i="20"/>
  <c r="DJ45" i="20"/>
  <c r="DH45" i="20"/>
  <c r="DI45" i="20"/>
  <c r="DJ57" i="20"/>
  <c r="DH57" i="20"/>
  <c r="DI57" i="20"/>
  <c r="DJ49" i="20"/>
  <c r="DH49" i="20"/>
  <c r="DI49" i="20"/>
  <c r="DH43" i="20"/>
  <c r="DI43" i="20"/>
  <c r="DJ33" i="20"/>
  <c r="DH33" i="20"/>
  <c r="DI33" i="20"/>
  <c r="DH31" i="20"/>
  <c r="DI31" i="20"/>
  <c r="DJ25" i="20"/>
  <c r="DH25" i="20"/>
  <c r="DI25" i="20"/>
  <c r="DH39" i="20"/>
  <c r="DI39" i="20"/>
  <c r="DJ37" i="20"/>
  <c r="DH37" i="20"/>
  <c r="DI37" i="20"/>
  <c r="DH35" i="20"/>
  <c r="DI35" i="20"/>
  <c r="DJ29" i="20"/>
  <c r="DH29" i="20"/>
  <c r="DI29" i="20"/>
  <c r="DH27" i="20"/>
  <c r="DI27" i="20"/>
  <c r="DJ41" i="20"/>
  <c r="DH41" i="20"/>
  <c r="DI41" i="20"/>
  <c r="DJ21" i="20"/>
  <c r="DH21" i="20"/>
  <c r="DI21" i="20"/>
  <c r="DH23" i="20"/>
  <c r="DI23" i="20"/>
  <c r="DJ17" i="20"/>
  <c r="DH17" i="20"/>
  <c r="DI17" i="20"/>
  <c r="DH19" i="20"/>
  <c r="DI19" i="20"/>
  <c r="DJ13" i="20"/>
  <c r="DH13" i="20"/>
  <c r="DI13" i="20"/>
  <c r="DH15" i="20"/>
  <c r="DI15" i="20"/>
  <c r="DI11" i="20"/>
  <c r="DH11" i="20"/>
  <c r="DJ9" i="20"/>
  <c r="DA5" i="20"/>
  <c r="DB8" i="20"/>
  <c r="DB6" i="20"/>
  <c r="DB7" i="20"/>
  <c r="DB5" i="20"/>
  <c r="DA6" i="20"/>
  <c r="DA7" i="20"/>
  <c r="DA8" i="20"/>
  <c r="DC8" i="20" s="1"/>
  <c r="DH8" i="20" s="1"/>
  <c r="U13" i="18" l="1"/>
  <c r="T13" i="18"/>
  <c r="T9" i="18"/>
  <c r="U9" i="18"/>
  <c r="Q6" i="18"/>
  <c r="Q206" i="18" s="1"/>
  <c r="T6" i="19"/>
  <c r="U6" i="19" s="1"/>
  <c r="Z6" i="19" s="1"/>
  <c r="DC6" i="20"/>
  <c r="DH6" i="20" s="1"/>
  <c r="AA9" i="19"/>
  <c r="AB9" i="19"/>
  <c r="Q5" i="18"/>
  <c r="Q205" i="18" s="1"/>
  <c r="DC5" i="20"/>
  <c r="R5" i="18" s="1"/>
  <c r="U205" i="19"/>
  <c r="Z5" i="19"/>
  <c r="AA5" i="19"/>
  <c r="DH128" i="20"/>
  <c r="DI127" i="20"/>
  <c r="DH135" i="20"/>
  <c r="DI135" i="20"/>
  <c r="DH160" i="20"/>
  <c r="DI159" i="20"/>
  <c r="DH167" i="20"/>
  <c r="DI167" i="20"/>
  <c r="DI51" i="20"/>
  <c r="DH51" i="20"/>
  <c r="DH115" i="20"/>
  <c r="DI115" i="20"/>
  <c r="DH124" i="20"/>
  <c r="DI123" i="20"/>
  <c r="DH147" i="20"/>
  <c r="DI147" i="20"/>
  <c r="DH156" i="20"/>
  <c r="DI155" i="20"/>
  <c r="DI173" i="20"/>
  <c r="DH173" i="20"/>
  <c r="DH55" i="20"/>
  <c r="DI55" i="20"/>
  <c r="DH131" i="20"/>
  <c r="DI131" i="20"/>
  <c r="DH140" i="20"/>
  <c r="DI139" i="20"/>
  <c r="DH163" i="20"/>
  <c r="DI163" i="20"/>
  <c r="DH172" i="20"/>
  <c r="DI171" i="20"/>
  <c r="DH112" i="20"/>
  <c r="DI111" i="20"/>
  <c r="DH119" i="20"/>
  <c r="DI119" i="20"/>
  <c r="DH144" i="20"/>
  <c r="DI143" i="20"/>
  <c r="DH151" i="20"/>
  <c r="DI151" i="20"/>
  <c r="DC7" i="20"/>
  <c r="DH7" i="20" s="1"/>
  <c r="DI7" i="20"/>
  <c r="AB5" i="19" l="1"/>
  <c r="U206" i="19"/>
  <c r="Z206" i="19" s="1"/>
  <c r="D208" i="19" s="1"/>
  <c r="D6" i="6" s="1"/>
  <c r="R6" i="18"/>
  <c r="R206" i="18" s="1"/>
  <c r="S206" i="18" s="1"/>
  <c r="D208" i="18" s="1"/>
  <c r="E6" i="6" s="1"/>
  <c r="DI5" i="20"/>
  <c r="DC206" i="20"/>
  <c r="DH206" i="20" s="1"/>
  <c r="D208" i="20" s="1"/>
  <c r="C6" i="6" s="1"/>
  <c r="DH5" i="20"/>
  <c r="DC205" i="20"/>
  <c r="DJ5" i="20"/>
  <c r="Z205" i="19"/>
  <c r="D207" i="19" s="1"/>
  <c r="D5" i="6" s="1"/>
  <c r="R205" i="18"/>
  <c r="S5" i="18"/>
  <c r="AK55" i="3"/>
  <c r="AJ55" i="3"/>
  <c r="AL55" i="3" s="1"/>
  <c r="AH55" i="3"/>
  <c r="AG55" i="3"/>
  <c r="AE55" i="3"/>
  <c r="AD55" i="3"/>
  <c r="AB55" i="3"/>
  <c r="AA55" i="3"/>
  <c r="Y55" i="3"/>
  <c r="X55" i="3"/>
  <c r="V55" i="3"/>
  <c r="U55" i="3"/>
  <c r="S55" i="3"/>
  <c r="R55" i="3"/>
  <c r="P55" i="3"/>
  <c r="O55" i="3"/>
  <c r="M55" i="3"/>
  <c r="L55" i="3"/>
  <c r="J55" i="3"/>
  <c r="I55" i="3"/>
  <c r="G55" i="3"/>
  <c r="F55" i="3"/>
  <c r="D55" i="3"/>
  <c r="C55" i="3"/>
  <c r="AL54" i="3"/>
  <c r="AI54" i="3"/>
  <c r="AF54" i="3"/>
  <c r="AC54" i="3"/>
  <c r="Z54" i="3"/>
  <c r="W54" i="3"/>
  <c r="T54" i="3"/>
  <c r="Q54" i="3"/>
  <c r="N54" i="3"/>
  <c r="K54" i="3"/>
  <c r="H54" i="3"/>
  <c r="E54" i="3"/>
  <c r="B54" i="3"/>
  <c r="AL53" i="3"/>
  <c r="AI53" i="3"/>
  <c r="AF53" i="3"/>
  <c r="AC53" i="3"/>
  <c r="Z53" i="3"/>
  <c r="W53" i="3"/>
  <c r="T53" i="3"/>
  <c r="Q53" i="3"/>
  <c r="N53" i="3"/>
  <c r="K53" i="3"/>
  <c r="H53" i="3"/>
  <c r="E53" i="3"/>
  <c r="B53" i="3"/>
  <c r="AL52" i="3"/>
  <c r="AI52" i="3"/>
  <c r="AF52" i="3"/>
  <c r="AC52" i="3"/>
  <c r="Z52" i="3"/>
  <c r="W52" i="3"/>
  <c r="T52" i="3"/>
  <c r="Q52" i="3"/>
  <c r="N52" i="3"/>
  <c r="K52" i="3"/>
  <c r="H52" i="3"/>
  <c r="E52" i="3"/>
  <c r="B52" i="3"/>
  <c r="AL51" i="3"/>
  <c r="AI51" i="3"/>
  <c r="AF51" i="3"/>
  <c r="AC51" i="3"/>
  <c r="Z51" i="3"/>
  <c r="W51" i="3"/>
  <c r="T51" i="3"/>
  <c r="Q51" i="3"/>
  <c r="N51" i="3"/>
  <c r="K51" i="3"/>
  <c r="H51" i="3"/>
  <c r="E51" i="3"/>
  <c r="B51" i="3"/>
  <c r="AL50" i="3"/>
  <c r="AI50" i="3"/>
  <c r="AF50" i="3"/>
  <c r="AC50" i="3"/>
  <c r="Z50" i="3"/>
  <c r="W50" i="3"/>
  <c r="T50" i="3"/>
  <c r="Q50" i="3"/>
  <c r="N50" i="3"/>
  <c r="K50" i="3"/>
  <c r="H50" i="3"/>
  <c r="E50" i="3"/>
  <c r="B50" i="3"/>
  <c r="AL49" i="3"/>
  <c r="AI49" i="3"/>
  <c r="AF49" i="3"/>
  <c r="AC49" i="3"/>
  <c r="Z49" i="3"/>
  <c r="W49" i="3"/>
  <c r="T49" i="3"/>
  <c r="Q49" i="3"/>
  <c r="N49" i="3"/>
  <c r="K49" i="3"/>
  <c r="H49" i="3"/>
  <c r="E49" i="3"/>
  <c r="B49" i="3"/>
  <c r="AL48" i="3"/>
  <c r="AI48" i="3"/>
  <c r="AF48" i="3"/>
  <c r="AC48" i="3"/>
  <c r="Z48" i="3"/>
  <c r="W48" i="3"/>
  <c r="T48" i="3"/>
  <c r="Q48" i="3"/>
  <c r="N48" i="3"/>
  <c r="K48" i="3"/>
  <c r="H48" i="3"/>
  <c r="E48" i="3"/>
  <c r="B48" i="3"/>
  <c r="AL47" i="3"/>
  <c r="AI47" i="3"/>
  <c r="AF47" i="3"/>
  <c r="AC47" i="3"/>
  <c r="Z47" i="3"/>
  <c r="W47" i="3"/>
  <c r="T47" i="3"/>
  <c r="Q47" i="3"/>
  <c r="N47" i="3"/>
  <c r="K47" i="3"/>
  <c r="H47" i="3"/>
  <c r="E47" i="3"/>
  <c r="B47" i="3"/>
  <c r="AL46" i="3"/>
  <c r="AI46" i="3"/>
  <c r="AF46" i="3"/>
  <c r="AC46" i="3"/>
  <c r="Z46" i="3"/>
  <c r="W46" i="3"/>
  <c r="T46" i="3"/>
  <c r="Q46" i="3"/>
  <c r="N46" i="3"/>
  <c r="K46" i="3"/>
  <c r="H46" i="3"/>
  <c r="E46" i="3"/>
  <c r="B46" i="3"/>
  <c r="AL45" i="3"/>
  <c r="AI45" i="3"/>
  <c r="AF45" i="3"/>
  <c r="AC45" i="3"/>
  <c r="Z45" i="3"/>
  <c r="W45" i="3"/>
  <c r="T45" i="3"/>
  <c r="Q45" i="3"/>
  <c r="N45" i="3"/>
  <c r="K45" i="3"/>
  <c r="H45" i="3"/>
  <c r="E45" i="3"/>
  <c r="B45" i="3"/>
  <c r="AL44" i="3"/>
  <c r="AI44" i="3"/>
  <c r="AF44" i="3"/>
  <c r="AC44" i="3"/>
  <c r="Z44" i="3"/>
  <c r="W44" i="3"/>
  <c r="T44" i="3"/>
  <c r="Q44" i="3"/>
  <c r="N44" i="3"/>
  <c r="K44" i="3"/>
  <c r="H44" i="3"/>
  <c r="E44" i="3"/>
  <c r="B44" i="3"/>
  <c r="AL43" i="3"/>
  <c r="AI43" i="3"/>
  <c r="AF43" i="3"/>
  <c r="AC43" i="3"/>
  <c r="Z43" i="3"/>
  <c r="W43" i="3"/>
  <c r="T43" i="3"/>
  <c r="Q43" i="3"/>
  <c r="N43" i="3"/>
  <c r="K43" i="3"/>
  <c r="H43" i="3"/>
  <c r="E43" i="3"/>
  <c r="B43" i="3"/>
  <c r="AL42" i="3"/>
  <c r="AI42" i="3"/>
  <c r="AF42" i="3"/>
  <c r="AC42" i="3"/>
  <c r="Z42" i="3"/>
  <c r="W42" i="3"/>
  <c r="T42" i="3"/>
  <c r="Q42" i="3"/>
  <c r="N42" i="3"/>
  <c r="K42" i="3"/>
  <c r="H42" i="3"/>
  <c r="E42" i="3"/>
  <c r="B42" i="3"/>
  <c r="AL41" i="3"/>
  <c r="AI41" i="3"/>
  <c r="AF41" i="3"/>
  <c r="AC41" i="3"/>
  <c r="Z41" i="3"/>
  <c r="W41" i="3"/>
  <c r="T41" i="3"/>
  <c r="Q41" i="3"/>
  <c r="N41" i="3"/>
  <c r="K41" i="3"/>
  <c r="H41" i="3"/>
  <c r="E41" i="3"/>
  <c r="B41" i="3"/>
  <c r="AL40" i="3"/>
  <c r="AI40" i="3"/>
  <c r="AF40" i="3"/>
  <c r="AC40" i="3"/>
  <c r="Z40" i="3"/>
  <c r="W40" i="3"/>
  <c r="T40" i="3"/>
  <c r="Q40" i="3"/>
  <c r="N40" i="3"/>
  <c r="K40" i="3"/>
  <c r="H40" i="3"/>
  <c r="E40" i="3"/>
  <c r="B40" i="3"/>
  <c r="AL39" i="3"/>
  <c r="AI39" i="3"/>
  <c r="AF39" i="3"/>
  <c r="AC39" i="3"/>
  <c r="Z39" i="3"/>
  <c r="W39" i="3"/>
  <c r="T39" i="3"/>
  <c r="Q39" i="3"/>
  <c r="N39" i="3"/>
  <c r="K39" i="3"/>
  <c r="H39" i="3"/>
  <c r="E39" i="3"/>
  <c r="B39" i="3"/>
  <c r="AL38" i="3"/>
  <c r="AI38" i="3"/>
  <c r="AF38" i="3"/>
  <c r="AC38" i="3"/>
  <c r="Z38" i="3"/>
  <c r="W38" i="3"/>
  <c r="T38" i="3"/>
  <c r="Q38" i="3"/>
  <c r="N38" i="3"/>
  <c r="K38" i="3"/>
  <c r="H38" i="3"/>
  <c r="E38" i="3"/>
  <c r="B38" i="3"/>
  <c r="AL37" i="3"/>
  <c r="AI37" i="3"/>
  <c r="AF37" i="3"/>
  <c r="AC37" i="3"/>
  <c r="Z37" i="3"/>
  <c r="W37" i="3"/>
  <c r="T37" i="3"/>
  <c r="Q37" i="3"/>
  <c r="N37" i="3"/>
  <c r="K37" i="3"/>
  <c r="H37" i="3"/>
  <c r="E37" i="3"/>
  <c r="B37" i="3"/>
  <c r="AL36" i="3"/>
  <c r="AI36" i="3"/>
  <c r="AF36" i="3"/>
  <c r="AC36" i="3"/>
  <c r="Z36" i="3"/>
  <c r="W36" i="3"/>
  <c r="T36" i="3"/>
  <c r="Q36" i="3"/>
  <c r="N36" i="3"/>
  <c r="K36" i="3"/>
  <c r="H36" i="3"/>
  <c r="E36" i="3"/>
  <c r="B36" i="3"/>
  <c r="AL35" i="3"/>
  <c r="AI35" i="3"/>
  <c r="AF35" i="3"/>
  <c r="AC35" i="3"/>
  <c r="Z35" i="3"/>
  <c r="W35" i="3"/>
  <c r="T35" i="3"/>
  <c r="Q35" i="3"/>
  <c r="N35" i="3"/>
  <c r="K35" i="3"/>
  <c r="H35" i="3"/>
  <c r="E35" i="3"/>
  <c r="B35" i="3"/>
  <c r="AL34" i="3"/>
  <c r="AI34" i="3"/>
  <c r="AF34" i="3"/>
  <c r="AC34" i="3"/>
  <c r="Z34" i="3"/>
  <c r="W34" i="3"/>
  <c r="T34" i="3"/>
  <c r="Q34" i="3"/>
  <c r="N34" i="3"/>
  <c r="K34" i="3"/>
  <c r="H34" i="3"/>
  <c r="E34" i="3"/>
  <c r="B34" i="3"/>
  <c r="AL33" i="3"/>
  <c r="AI33" i="3"/>
  <c r="AF33" i="3"/>
  <c r="AC33" i="3"/>
  <c r="Z33" i="3"/>
  <c r="W33" i="3"/>
  <c r="T33" i="3"/>
  <c r="Q33" i="3"/>
  <c r="N33" i="3"/>
  <c r="K33" i="3"/>
  <c r="H33" i="3"/>
  <c r="E33" i="3"/>
  <c r="B33" i="3"/>
  <c r="AL32" i="3"/>
  <c r="AI32" i="3"/>
  <c r="AF32" i="3"/>
  <c r="AC32" i="3"/>
  <c r="Z32" i="3"/>
  <c r="W32" i="3"/>
  <c r="T32" i="3"/>
  <c r="Q32" i="3"/>
  <c r="N32" i="3"/>
  <c r="K32" i="3"/>
  <c r="H32" i="3"/>
  <c r="E32" i="3"/>
  <c r="B32" i="3"/>
  <c r="AL31" i="3"/>
  <c r="AI31" i="3"/>
  <c r="AF31" i="3"/>
  <c r="AC31" i="3"/>
  <c r="Z31" i="3"/>
  <c r="W31" i="3"/>
  <c r="T31" i="3"/>
  <c r="Q31" i="3"/>
  <c r="N31" i="3"/>
  <c r="K31" i="3"/>
  <c r="H31" i="3"/>
  <c r="E31" i="3"/>
  <c r="B31" i="3"/>
  <c r="AL30" i="3"/>
  <c r="AI30" i="3"/>
  <c r="AF30" i="3"/>
  <c r="AC30" i="3"/>
  <c r="Z30" i="3"/>
  <c r="W30" i="3"/>
  <c r="T30" i="3"/>
  <c r="Q30" i="3"/>
  <c r="N30" i="3"/>
  <c r="K30" i="3"/>
  <c r="H30" i="3"/>
  <c r="E30" i="3"/>
  <c r="B30" i="3"/>
  <c r="AL29" i="3"/>
  <c r="AI29" i="3"/>
  <c r="AF29" i="3"/>
  <c r="AC29" i="3"/>
  <c r="Z29" i="3"/>
  <c r="W29" i="3"/>
  <c r="T29" i="3"/>
  <c r="Q29" i="3"/>
  <c r="N29" i="3"/>
  <c r="K29" i="3"/>
  <c r="H29" i="3"/>
  <c r="E29" i="3"/>
  <c r="B29" i="3"/>
  <c r="AL28" i="3"/>
  <c r="AI28" i="3"/>
  <c r="AF28" i="3"/>
  <c r="AC28" i="3"/>
  <c r="Z28" i="3"/>
  <c r="W28" i="3"/>
  <c r="T28" i="3"/>
  <c r="Q28" i="3"/>
  <c r="N28" i="3"/>
  <c r="K28" i="3"/>
  <c r="H28" i="3"/>
  <c r="E28" i="3"/>
  <c r="B28" i="3"/>
  <c r="AL27" i="3"/>
  <c r="AI27" i="3"/>
  <c r="AF27" i="3"/>
  <c r="AC27" i="3"/>
  <c r="Z27" i="3"/>
  <c r="W27" i="3"/>
  <c r="T27" i="3"/>
  <c r="Q27" i="3"/>
  <c r="N27" i="3"/>
  <c r="K27" i="3"/>
  <c r="H27" i="3"/>
  <c r="E27" i="3"/>
  <c r="B27" i="3"/>
  <c r="AL26" i="3"/>
  <c r="AI26" i="3"/>
  <c r="AF26" i="3"/>
  <c r="AC26" i="3"/>
  <c r="Z26" i="3"/>
  <c r="W26" i="3"/>
  <c r="T26" i="3"/>
  <c r="Q26" i="3"/>
  <c r="N26" i="3"/>
  <c r="K26" i="3"/>
  <c r="H26" i="3"/>
  <c r="E26" i="3"/>
  <c r="B26" i="3"/>
  <c r="AL25" i="3"/>
  <c r="AI25" i="3"/>
  <c r="AF25" i="3"/>
  <c r="AC25" i="3"/>
  <c r="Z25" i="3"/>
  <c r="W25" i="3"/>
  <c r="T25" i="3"/>
  <c r="Q25" i="3"/>
  <c r="N25" i="3"/>
  <c r="K25" i="3"/>
  <c r="H25" i="3"/>
  <c r="E25" i="3"/>
  <c r="B25" i="3"/>
  <c r="AL24" i="3"/>
  <c r="AI24" i="3"/>
  <c r="AF24" i="3"/>
  <c r="AC24" i="3"/>
  <c r="Z24" i="3"/>
  <c r="W24" i="3"/>
  <c r="T24" i="3"/>
  <c r="Q24" i="3"/>
  <c r="N24" i="3"/>
  <c r="K24" i="3"/>
  <c r="H24" i="3"/>
  <c r="E24" i="3"/>
  <c r="B24" i="3"/>
  <c r="AL23" i="3"/>
  <c r="AI23" i="3"/>
  <c r="AF23" i="3"/>
  <c r="AC23" i="3"/>
  <c r="Z23" i="3"/>
  <c r="W23" i="3"/>
  <c r="T23" i="3"/>
  <c r="Q23" i="3"/>
  <c r="N23" i="3"/>
  <c r="K23" i="3"/>
  <c r="H23" i="3"/>
  <c r="E23" i="3"/>
  <c r="B23" i="3"/>
  <c r="AL22" i="3"/>
  <c r="AI22" i="3"/>
  <c r="AF22" i="3"/>
  <c r="AC22" i="3"/>
  <c r="Z22" i="3"/>
  <c r="W22" i="3"/>
  <c r="T22" i="3"/>
  <c r="Q22" i="3"/>
  <c r="N22" i="3"/>
  <c r="K22" i="3"/>
  <c r="H22" i="3"/>
  <c r="E22" i="3"/>
  <c r="B22" i="3"/>
  <c r="AL21" i="3"/>
  <c r="AI21" i="3"/>
  <c r="AF21" i="3"/>
  <c r="AC21" i="3"/>
  <c r="Z21" i="3"/>
  <c r="W21" i="3"/>
  <c r="T21" i="3"/>
  <c r="Q21" i="3"/>
  <c r="N21" i="3"/>
  <c r="K21" i="3"/>
  <c r="H21" i="3"/>
  <c r="E21" i="3"/>
  <c r="B21" i="3"/>
  <c r="AL20" i="3"/>
  <c r="AI20" i="3"/>
  <c r="AF20" i="3"/>
  <c r="AC20" i="3"/>
  <c r="Z20" i="3"/>
  <c r="W20" i="3"/>
  <c r="T20" i="3"/>
  <c r="Q20" i="3"/>
  <c r="N20" i="3"/>
  <c r="K20" i="3"/>
  <c r="H20" i="3"/>
  <c r="E20" i="3"/>
  <c r="B20" i="3"/>
  <c r="AL19" i="3"/>
  <c r="AI19" i="3"/>
  <c r="AF19" i="3"/>
  <c r="AC19" i="3"/>
  <c r="Z19" i="3"/>
  <c r="W19" i="3"/>
  <c r="T19" i="3"/>
  <c r="Q19" i="3"/>
  <c r="N19" i="3"/>
  <c r="K19" i="3"/>
  <c r="H19" i="3"/>
  <c r="E19" i="3"/>
  <c r="B19" i="3"/>
  <c r="AL18" i="3"/>
  <c r="AI18" i="3"/>
  <c r="AF18" i="3"/>
  <c r="AC18" i="3"/>
  <c r="Z18" i="3"/>
  <c r="W18" i="3"/>
  <c r="T18" i="3"/>
  <c r="Q18" i="3"/>
  <c r="N18" i="3"/>
  <c r="K18" i="3"/>
  <c r="H18" i="3"/>
  <c r="E18" i="3"/>
  <c r="B18" i="3"/>
  <c r="AL17" i="3"/>
  <c r="AI17" i="3"/>
  <c r="AF17" i="3"/>
  <c r="AC17" i="3"/>
  <c r="Z17" i="3"/>
  <c r="W17" i="3"/>
  <c r="T17" i="3"/>
  <c r="Q17" i="3"/>
  <c r="N17" i="3"/>
  <c r="K17" i="3"/>
  <c r="H17" i="3"/>
  <c r="E17" i="3"/>
  <c r="B17" i="3"/>
  <c r="AL16" i="3"/>
  <c r="AI16" i="3"/>
  <c r="AF16" i="3"/>
  <c r="AC16" i="3"/>
  <c r="Z16" i="3"/>
  <c r="W16" i="3"/>
  <c r="T16" i="3"/>
  <c r="Q16" i="3"/>
  <c r="N16" i="3"/>
  <c r="K16" i="3"/>
  <c r="H16" i="3"/>
  <c r="E16" i="3"/>
  <c r="B16" i="3"/>
  <c r="AL15" i="3"/>
  <c r="AI15" i="3"/>
  <c r="AF15" i="3"/>
  <c r="AC15" i="3"/>
  <c r="Z15" i="3"/>
  <c r="W15" i="3"/>
  <c r="T15" i="3"/>
  <c r="Q15" i="3"/>
  <c r="N15" i="3"/>
  <c r="K15" i="3"/>
  <c r="H15" i="3"/>
  <c r="E15" i="3"/>
  <c r="B15" i="3"/>
  <c r="AL14" i="3"/>
  <c r="AI14" i="3"/>
  <c r="AF14" i="3"/>
  <c r="AC14" i="3"/>
  <c r="Z14" i="3"/>
  <c r="W14" i="3"/>
  <c r="T14" i="3"/>
  <c r="Q14" i="3"/>
  <c r="N14" i="3"/>
  <c r="K14" i="3"/>
  <c r="H14" i="3"/>
  <c r="E14" i="3"/>
  <c r="B14" i="3"/>
  <c r="AL13" i="3"/>
  <c r="AI13" i="3"/>
  <c r="AF13" i="3"/>
  <c r="AC13" i="3"/>
  <c r="Z13" i="3"/>
  <c r="W13" i="3"/>
  <c r="T13" i="3"/>
  <c r="Q13" i="3"/>
  <c r="N13" i="3"/>
  <c r="K13" i="3"/>
  <c r="H13" i="3"/>
  <c r="E13" i="3"/>
  <c r="B13" i="3"/>
  <c r="AL12" i="3"/>
  <c r="AI12" i="3"/>
  <c r="AF12" i="3"/>
  <c r="AC12" i="3"/>
  <c r="Z12" i="3"/>
  <c r="W12" i="3"/>
  <c r="T12" i="3"/>
  <c r="Q12" i="3"/>
  <c r="N12" i="3"/>
  <c r="K12" i="3"/>
  <c r="H12" i="3"/>
  <c r="E12" i="3"/>
  <c r="B12" i="3"/>
  <c r="AL11" i="3"/>
  <c r="AI11" i="3"/>
  <c r="AF11" i="3"/>
  <c r="AC11" i="3"/>
  <c r="Z11" i="3"/>
  <c r="W11" i="3"/>
  <c r="T11" i="3"/>
  <c r="Q11" i="3"/>
  <c r="N11" i="3"/>
  <c r="K11" i="3"/>
  <c r="H11" i="3"/>
  <c r="E11" i="3"/>
  <c r="B11" i="3"/>
  <c r="AL10" i="3"/>
  <c r="AI10" i="3"/>
  <c r="AF10" i="3"/>
  <c r="AC10" i="3"/>
  <c r="Z10" i="3"/>
  <c r="W10" i="3"/>
  <c r="T10" i="3"/>
  <c r="Q10" i="3"/>
  <c r="N10" i="3"/>
  <c r="K10" i="3"/>
  <c r="H10" i="3"/>
  <c r="E10" i="3"/>
  <c r="B10" i="3"/>
  <c r="AL9" i="3"/>
  <c r="AI9" i="3"/>
  <c r="AF9" i="3"/>
  <c r="AC9" i="3"/>
  <c r="Z9" i="3"/>
  <c r="W9" i="3"/>
  <c r="T9" i="3"/>
  <c r="Q9" i="3"/>
  <c r="N9" i="3"/>
  <c r="K9" i="3"/>
  <c r="H9" i="3"/>
  <c r="E9" i="3"/>
  <c r="B9" i="3"/>
  <c r="AL8" i="3"/>
  <c r="AI8" i="3"/>
  <c r="AF8" i="3"/>
  <c r="AC8" i="3"/>
  <c r="Z8" i="3"/>
  <c r="W8" i="3"/>
  <c r="T8" i="3"/>
  <c r="Q8" i="3"/>
  <c r="N8" i="3"/>
  <c r="K8" i="3"/>
  <c r="H8" i="3"/>
  <c r="E8" i="3"/>
  <c r="B8" i="3"/>
  <c r="AL7" i="3"/>
  <c r="AI7" i="3"/>
  <c r="AF7" i="3"/>
  <c r="AC7" i="3"/>
  <c r="Z7" i="3"/>
  <c r="W7" i="3"/>
  <c r="T7" i="3"/>
  <c r="Q7" i="3"/>
  <c r="N7" i="3"/>
  <c r="K7" i="3"/>
  <c r="H7" i="3"/>
  <c r="E7" i="3"/>
  <c r="B7" i="3"/>
  <c r="AL6" i="3"/>
  <c r="AI6" i="3"/>
  <c r="AF6" i="3"/>
  <c r="AC6" i="3"/>
  <c r="Z6" i="3"/>
  <c r="W6" i="3"/>
  <c r="T6" i="3"/>
  <c r="Q6" i="3"/>
  <c r="N6" i="3"/>
  <c r="K6" i="3"/>
  <c r="H6" i="3"/>
  <c r="E6" i="3"/>
  <c r="B6" i="3"/>
  <c r="AL5" i="3"/>
  <c r="AI5" i="3"/>
  <c r="AF5" i="3"/>
  <c r="AC5" i="3"/>
  <c r="Z5" i="3"/>
  <c r="W5" i="3"/>
  <c r="T5" i="3"/>
  <c r="Q5" i="3"/>
  <c r="N5" i="3"/>
  <c r="K5" i="3"/>
  <c r="H5" i="3"/>
  <c r="B5" i="3"/>
  <c r="AK55" i="4"/>
  <c r="AJ55" i="4"/>
  <c r="AH55" i="4"/>
  <c r="AG55" i="4"/>
  <c r="AI55" i="4" s="1"/>
  <c r="AE55" i="4"/>
  <c r="AD55" i="4"/>
  <c r="AB55" i="4"/>
  <c r="AA55" i="4"/>
  <c r="AC55" i="4" s="1"/>
  <c r="Y55" i="4"/>
  <c r="X55" i="4"/>
  <c r="V55" i="4"/>
  <c r="U55" i="4"/>
  <c r="S55" i="4"/>
  <c r="R55" i="4"/>
  <c r="P55" i="4"/>
  <c r="O55" i="4"/>
  <c r="M55" i="4"/>
  <c r="L55" i="4"/>
  <c r="J55" i="4"/>
  <c r="I55" i="4"/>
  <c r="G55" i="4"/>
  <c r="F55" i="4"/>
  <c r="D55" i="4"/>
  <c r="C55" i="4"/>
  <c r="AL54" i="4"/>
  <c r="AI54" i="4"/>
  <c r="AF54" i="4"/>
  <c r="AC54" i="4"/>
  <c r="Z54" i="4"/>
  <c r="W54" i="4"/>
  <c r="T54" i="4"/>
  <c r="Q54" i="4"/>
  <c r="N54" i="4"/>
  <c r="K54" i="4"/>
  <c r="H54" i="4"/>
  <c r="E54" i="4"/>
  <c r="B54" i="4"/>
  <c r="AL53" i="4"/>
  <c r="AI53" i="4"/>
  <c r="AF53" i="4"/>
  <c r="AC53" i="4"/>
  <c r="Z53" i="4"/>
  <c r="W53" i="4"/>
  <c r="T53" i="4"/>
  <c r="Q53" i="4"/>
  <c r="N53" i="4"/>
  <c r="K53" i="4"/>
  <c r="H53" i="4"/>
  <c r="E53" i="4"/>
  <c r="B53" i="4"/>
  <c r="AL52" i="4"/>
  <c r="AI52" i="4"/>
  <c r="AF52" i="4"/>
  <c r="AC52" i="4"/>
  <c r="Z52" i="4"/>
  <c r="W52" i="4"/>
  <c r="T52" i="4"/>
  <c r="Q52" i="4"/>
  <c r="N52" i="4"/>
  <c r="K52" i="4"/>
  <c r="H52" i="4"/>
  <c r="E52" i="4"/>
  <c r="B52" i="4"/>
  <c r="AL51" i="4"/>
  <c r="AI51" i="4"/>
  <c r="AF51" i="4"/>
  <c r="AC51" i="4"/>
  <c r="Z51" i="4"/>
  <c r="W51" i="4"/>
  <c r="T51" i="4"/>
  <c r="Q51" i="4"/>
  <c r="N51" i="4"/>
  <c r="K51" i="4"/>
  <c r="H51" i="4"/>
  <c r="E51" i="4"/>
  <c r="B51" i="4"/>
  <c r="AL50" i="4"/>
  <c r="AI50" i="4"/>
  <c r="AF50" i="4"/>
  <c r="AC50" i="4"/>
  <c r="Z50" i="4"/>
  <c r="W50" i="4"/>
  <c r="T50" i="4"/>
  <c r="Q50" i="4"/>
  <c r="N50" i="4"/>
  <c r="K50" i="4"/>
  <c r="H50" i="4"/>
  <c r="E50" i="4"/>
  <c r="B50" i="4"/>
  <c r="AL49" i="4"/>
  <c r="AI49" i="4"/>
  <c r="AF49" i="4"/>
  <c r="AC49" i="4"/>
  <c r="Z49" i="4"/>
  <c r="W49" i="4"/>
  <c r="T49" i="4"/>
  <c r="Q49" i="4"/>
  <c r="N49" i="4"/>
  <c r="K49" i="4"/>
  <c r="H49" i="4"/>
  <c r="E49" i="4"/>
  <c r="B49" i="4"/>
  <c r="AL48" i="4"/>
  <c r="AI48" i="4"/>
  <c r="AF48" i="4"/>
  <c r="AC48" i="4"/>
  <c r="Z48" i="4"/>
  <c r="W48" i="4"/>
  <c r="T48" i="4"/>
  <c r="Q48" i="4"/>
  <c r="N48" i="4"/>
  <c r="K48" i="4"/>
  <c r="H48" i="4"/>
  <c r="E48" i="4"/>
  <c r="B48" i="4"/>
  <c r="AL47" i="4"/>
  <c r="AI47" i="4"/>
  <c r="AF47" i="4"/>
  <c r="AC47" i="4"/>
  <c r="Z47" i="4"/>
  <c r="W47" i="4"/>
  <c r="T47" i="4"/>
  <c r="Q47" i="4"/>
  <c r="N47" i="4"/>
  <c r="K47" i="4"/>
  <c r="H47" i="4"/>
  <c r="E47" i="4"/>
  <c r="B47" i="4"/>
  <c r="AL46" i="4"/>
  <c r="AI46" i="4"/>
  <c r="AF46" i="4"/>
  <c r="AC46" i="4"/>
  <c r="Z46" i="4"/>
  <c r="W46" i="4"/>
  <c r="T46" i="4"/>
  <c r="Q46" i="4"/>
  <c r="N46" i="4"/>
  <c r="K46" i="4"/>
  <c r="H46" i="4"/>
  <c r="E46" i="4"/>
  <c r="B46" i="4"/>
  <c r="AL45" i="4"/>
  <c r="AI45" i="4"/>
  <c r="AF45" i="4"/>
  <c r="AC45" i="4"/>
  <c r="Z45" i="4"/>
  <c r="W45" i="4"/>
  <c r="T45" i="4"/>
  <c r="Q45" i="4"/>
  <c r="N45" i="4"/>
  <c r="K45" i="4"/>
  <c r="H45" i="4"/>
  <c r="E45" i="4"/>
  <c r="B45" i="4"/>
  <c r="AL44" i="4"/>
  <c r="AI44" i="4"/>
  <c r="AF44" i="4"/>
  <c r="AC44" i="4"/>
  <c r="Z44" i="4"/>
  <c r="W44" i="4"/>
  <c r="T44" i="4"/>
  <c r="Q44" i="4"/>
  <c r="N44" i="4"/>
  <c r="K44" i="4"/>
  <c r="H44" i="4"/>
  <c r="E44" i="4"/>
  <c r="B44" i="4"/>
  <c r="AL43" i="4"/>
  <c r="AI43" i="4"/>
  <c r="AF43" i="4"/>
  <c r="AC43" i="4"/>
  <c r="Z43" i="4"/>
  <c r="W43" i="4"/>
  <c r="T43" i="4"/>
  <c r="Q43" i="4"/>
  <c r="N43" i="4"/>
  <c r="K43" i="4"/>
  <c r="H43" i="4"/>
  <c r="E43" i="4"/>
  <c r="B43" i="4"/>
  <c r="AL42" i="4"/>
  <c r="AI42" i="4"/>
  <c r="AF42" i="4"/>
  <c r="AC42" i="4"/>
  <c r="Z42" i="4"/>
  <c r="W42" i="4"/>
  <c r="T42" i="4"/>
  <c r="Q42" i="4"/>
  <c r="N42" i="4"/>
  <c r="K42" i="4"/>
  <c r="H42" i="4"/>
  <c r="E42" i="4"/>
  <c r="B42" i="4"/>
  <c r="AL41" i="4"/>
  <c r="AI41" i="4"/>
  <c r="AF41" i="4"/>
  <c r="AC41" i="4"/>
  <c r="Z41" i="4"/>
  <c r="W41" i="4"/>
  <c r="T41" i="4"/>
  <c r="Q41" i="4"/>
  <c r="N41" i="4"/>
  <c r="K41" i="4"/>
  <c r="H41" i="4"/>
  <c r="E41" i="4"/>
  <c r="B41" i="4"/>
  <c r="AL40" i="4"/>
  <c r="AI40" i="4"/>
  <c r="AF40" i="4"/>
  <c r="AC40" i="4"/>
  <c r="Z40" i="4"/>
  <c r="W40" i="4"/>
  <c r="T40" i="4"/>
  <c r="Q40" i="4"/>
  <c r="N40" i="4"/>
  <c r="K40" i="4"/>
  <c r="H40" i="4"/>
  <c r="E40" i="4"/>
  <c r="B40" i="4"/>
  <c r="AL39" i="4"/>
  <c r="AI39" i="4"/>
  <c r="AF39" i="4"/>
  <c r="AC39" i="4"/>
  <c r="Z39" i="4"/>
  <c r="W39" i="4"/>
  <c r="T39" i="4"/>
  <c r="Q39" i="4"/>
  <c r="N39" i="4"/>
  <c r="K39" i="4"/>
  <c r="H39" i="4"/>
  <c r="E39" i="4"/>
  <c r="B39" i="4"/>
  <c r="AL38" i="4"/>
  <c r="AI38" i="4"/>
  <c r="AF38" i="4"/>
  <c r="AC38" i="4"/>
  <c r="Z38" i="4"/>
  <c r="W38" i="4"/>
  <c r="T38" i="4"/>
  <c r="Q38" i="4"/>
  <c r="N38" i="4"/>
  <c r="K38" i="4"/>
  <c r="H38" i="4"/>
  <c r="E38" i="4"/>
  <c r="B38" i="4"/>
  <c r="AL37" i="4"/>
  <c r="AI37" i="4"/>
  <c r="AF37" i="4"/>
  <c r="AC37" i="4"/>
  <c r="Z37" i="4"/>
  <c r="W37" i="4"/>
  <c r="T37" i="4"/>
  <c r="Q37" i="4"/>
  <c r="N37" i="4"/>
  <c r="K37" i="4"/>
  <c r="H37" i="4"/>
  <c r="E37" i="4"/>
  <c r="B37" i="4"/>
  <c r="AL36" i="4"/>
  <c r="AI36" i="4"/>
  <c r="AF36" i="4"/>
  <c r="AC36" i="4"/>
  <c r="Z36" i="4"/>
  <c r="W36" i="4"/>
  <c r="T36" i="4"/>
  <c r="Q36" i="4"/>
  <c r="N36" i="4"/>
  <c r="K36" i="4"/>
  <c r="H36" i="4"/>
  <c r="E36" i="4"/>
  <c r="B36" i="4"/>
  <c r="AL35" i="4"/>
  <c r="AI35" i="4"/>
  <c r="AF35" i="4"/>
  <c r="AC35" i="4"/>
  <c r="Z35" i="4"/>
  <c r="W35" i="4"/>
  <c r="T35" i="4"/>
  <c r="Q35" i="4"/>
  <c r="N35" i="4"/>
  <c r="K35" i="4"/>
  <c r="H35" i="4"/>
  <c r="E35" i="4"/>
  <c r="B35" i="4"/>
  <c r="AL34" i="4"/>
  <c r="AI34" i="4"/>
  <c r="AF34" i="4"/>
  <c r="AC34" i="4"/>
  <c r="Z34" i="4"/>
  <c r="W34" i="4"/>
  <c r="T34" i="4"/>
  <c r="Q34" i="4"/>
  <c r="N34" i="4"/>
  <c r="K34" i="4"/>
  <c r="H34" i="4"/>
  <c r="E34" i="4"/>
  <c r="B34" i="4"/>
  <c r="AL33" i="4"/>
  <c r="AI33" i="4"/>
  <c r="AF33" i="4"/>
  <c r="AC33" i="4"/>
  <c r="Z33" i="4"/>
  <c r="W33" i="4"/>
  <c r="T33" i="4"/>
  <c r="Q33" i="4"/>
  <c r="N33" i="4"/>
  <c r="K33" i="4"/>
  <c r="H33" i="4"/>
  <c r="E33" i="4"/>
  <c r="B33" i="4"/>
  <c r="AL32" i="4"/>
  <c r="AI32" i="4"/>
  <c r="AF32" i="4"/>
  <c r="AC32" i="4"/>
  <c r="Z32" i="4"/>
  <c r="W32" i="4"/>
  <c r="T32" i="4"/>
  <c r="Q32" i="4"/>
  <c r="N32" i="4"/>
  <c r="K32" i="4"/>
  <c r="H32" i="4"/>
  <c r="E32" i="4"/>
  <c r="B32" i="4"/>
  <c r="AL31" i="4"/>
  <c r="AI31" i="4"/>
  <c r="AF31" i="4"/>
  <c r="AC31" i="4"/>
  <c r="Z31" i="4"/>
  <c r="W31" i="4"/>
  <c r="T31" i="4"/>
  <c r="Q31" i="4"/>
  <c r="N31" i="4"/>
  <c r="K31" i="4"/>
  <c r="H31" i="4"/>
  <c r="E31" i="4"/>
  <c r="B31" i="4"/>
  <c r="AL30" i="4"/>
  <c r="AI30" i="4"/>
  <c r="AF30" i="4"/>
  <c r="AC30" i="4"/>
  <c r="Z30" i="4"/>
  <c r="W30" i="4"/>
  <c r="T30" i="4"/>
  <c r="Q30" i="4"/>
  <c r="N30" i="4"/>
  <c r="K30" i="4"/>
  <c r="H30" i="4"/>
  <c r="E30" i="4"/>
  <c r="B30" i="4"/>
  <c r="AL29" i="4"/>
  <c r="AI29" i="4"/>
  <c r="AF29" i="4"/>
  <c r="AC29" i="4"/>
  <c r="Z29" i="4"/>
  <c r="W29" i="4"/>
  <c r="T29" i="4"/>
  <c r="Q29" i="4"/>
  <c r="N29" i="4"/>
  <c r="K29" i="4"/>
  <c r="H29" i="4"/>
  <c r="E29" i="4"/>
  <c r="B29" i="4"/>
  <c r="AL28" i="4"/>
  <c r="AI28" i="4"/>
  <c r="AF28" i="4"/>
  <c r="AC28" i="4"/>
  <c r="Z28" i="4"/>
  <c r="W28" i="4"/>
  <c r="T28" i="4"/>
  <c r="Q28" i="4"/>
  <c r="N28" i="4"/>
  <c r="K28" i="4"/>
  <c r="H28" i="4"/>
  <c r="E28" i="4"/>
  <c r="B28" i="4"/>
  <c r="AL27" i="4"/>
  <c r="AI27" i="4"/>
  <c r="AF27" i="4"/>
  <c r="AC27" i="4"/>
  <c r="Z27" i="4"/>
  <c r="W27" i="4"/>
  <c r="T27" i="4"/>
  <c r="Q27" i="4"/>
  <c r="N27" i="4"/>
  <c r="K27" i="4"/>
  <c r="H27" i="4"/>
  <c r="E27" i="4"/>
  <c r="B27" i="4"/>
  <c r="AL26" i="4"/>
  <c r="AI26" i="4"/>
  <c r="AF26" i="4"/>
  <c r="AC26" i="4"/>
  <c r="Z26" i="4"/>
  <c r="W26" i="4"/>
  <c r="T26" i="4"/>
  <c r="Q26" i="4"/>
  <c r="N26" i="4"/>
  <c r="K26" i="4"/>
  <c r="H26" i="4"/>
  <c r="E26" i="4"/>
  <c r="B26" i="4"/>
  <c r="AL25" i="4"/>
  <c r="AI25" i="4"/>
  <c r="AF25" i="4"/>
  <c r="AC25" i="4"/>
  <c r="Z25" i="4"/>
  <c r="W25" i="4"/>
  <c r="T25" i="4"/>
  <c r="Q25" i="4"/>
  <c r="N25" i="4"/>
  <c r="K25" i="4"/>
  <c r="H25" i="4"/>
  <c r="E25" i="4"/>
  <c r="B25" i="4"/>
  <c r="AL24" i="4"/>
  <c r="AI24" i="4"/>
  <c r="AF24" i="4"/>
  <c r="AC24" i="4"/>
  <c r="Z24" i="4"/>
  <c r="W24" i="4"/>
  <c r="T24" i="4"/>
  <c r="Q24" i="4"/>
  <c r="N24" i="4"/>
  <c r="K24" i="4"/>
  <c r="H24" i="4"/>
  <c r="E24" i="4"/>
  <c r="B24" i="4"/>
  <c r="AL23" i="4"/>
  <c r="AI23" i="4"/>
  <c r="AF23" i="4"/>
  <c r="AC23" i="4"/>
  <c r="Z23" i="4"/>
  <c r="W23" i="4"/>
  <c r="T23" i="4"/>
  <c r="Q23" i="4"/>
  <c r="N23" i="4"/>
  <c r="K23" i="4"/>
  <c r="H23" i="4"/>
  <c r="E23" i="4"/>
  <c r="B23" i="4"/>
  <c r="AL22" i="4"/>
  <c r="AI22" i="4"/>
  <c r="AF22" i="4"/>
  <c r="AC22" i="4"/>
  <c r="Z22" i="4"/>
  <c r="W22" i="4"/>
  <c r="T22" i="4"/>
  <c r="Q22" i="4"/>
  <c r="N22" i="4"/>
  <c r="K22" i="4"/>
  <c r="H22" i="4"/>
  <c r="E22" i="4"/>
  <c r="B22" i="4"/>
  <c r="AL21" i="4"/>
  <c r="AI21" i="4"/>
  <c r="AF21" i="4"/>
  <c r="AC21" i="4"/>
  <c r="Z21" i="4"/>
  <c r="W21" i="4"/>
  <c r="T21" i="4"/>
  <c r="Q21" i="4"/>
  <c r="N21" i="4"/>
  <c r="K21" i="4"/>
  <c r="H21" i="4"/>
  <c r="E21" i="4"/>
  <c r="B21" i="4"/>
  <c r="AL20" i="4"/>
  <c r="AI20" i="4"/>
  <c r="AF20" i="4"/>
  <c r="AC20" i="4"/>
  <c r="Z20" i="4"/>
  <c r="W20" i="4"/>
  <c r="T20" i="4"/>
  <c r="Q20" i="4"/>
  <c r="N20" i="4"/>
  <c r="K20" i="4"/>
  <c r="H20" i="4"/>
  <c r="E20" i="4"/>
  <c r="B20" i="4"/>
  <c r="AL19" i="4"/>
  <c r="AI19" i="4"/>
  <c r="AF19" i="4"/>
  <c r="AC19" i="4"/>
  <c r="Z19" i="4"/>
  <c r="W19" i="4"/>
  <c r="T19" i="4"/>
  <c r="Q19" i="4"/>
  <c r="N19" i="4"/>
  <c r="K19" i="4"/>
  <c r="H19" i="4"/>
  <c r="E19" i="4"/>
  <c r="B19" i="4"/>
  <c r="AL18" i="4"/>
  <c r="AI18" i="4"/>
  <c r="AF18" i="4"/>
  <c r="AC18" i="4"/>
  <c r="Z18" i="4"/>
  <c r="W18" i="4"/>
  <c r="T18" i="4"/>
  <c r="Q18" i="4"/>
  <c r="N18" i="4"/>
  <c r="K18" i="4"/>
  <c r="H18" i="4"/>
  <c r="E18" i="4"/>
  <c r="B18" i="4"/>
  <c r="AL17" i="4"/>
  <c r="AI17" i="4"/>
  <c r="AF17" i="4"/>
  <c r="AC17" i="4"/>
  <c r="Z17" i="4"/>
  <c r="W17" i="4"/>
  <c r="T17" i="4"/>
  <c r="Q17" i="4"/>
  <c r="N17" i="4"/>
  <c r="K17" i="4"/>
  <c r="H17" i="4"/>
  <c r="E17" i="4"/>
  <c r="B17" i="4"/>
  <c r="AL16" i="4"/>
  <c r="AI16" i="4"/>
  <c r="AF16" i="4"/>
  <c r="AC16" i="4"/>
  <c r="Z16" i="4"/>
  <c r="W16" i="4"/>
  <c r="T16" i="4"/>
  <c r="Q16" i="4"/>
  <c r="N16" i="4"/>
  <c r="K16" i="4"/>
  <c r="H16" i="4"/>
  <c r="E16" i="4"/>
  <c r="B16" i="4"/>
  <c r="AL15" i="4"/>
  <c r="AI15" i="4"/>
  <c r="AF15" i="4"/>
  <c r="AC15" i="4"/>
  <c r="Z15" i="4"/>
  <c r="W15" i="4"/>
  <c r="T15" i="4"/>
  <c r="Q15" i="4"/>
  <c r="N15" i="4"/>
  <c r="K15" i="4"/>
  <c r="H15" i="4"/>
  <c r="E15" i="4"/>
  <c r="B15" i="4"/>
  <c r="AL14" i="4"/>
  <c r="AI14" i="4"/>
  <c r="AF14" i="4"/>
  <c r="AC14" i="4"/>
  <c r="Z14" i="4"/>
  <c r="W14" i="4"/>
  <c r="T14" i="4"/>
  <c r="Q14" i="4"/>
  <c r="N14" i="4"/>
  <c r="K14" i="4"/>
  <c r="H14" i="4"/>
  <c r="E14" i="4"/>
  <c r="B14" i="4"/>
  <c r="AL13" i="4"/>
  <c r="AI13" i="4"/>
  <c r="AF13" i="4"/>
  <c r="AC13" i="4"/>
  <c r="Z13" i="4"/>
  <c r="W13" i="4"/>
  <c r="T13" i="4"/>
  <c r="Q13" i="4"/>
  <c r="N13" i="4"/>
  <c r="K13" i="4"/>
  <c r="H13" i="4"/>
  <c r="E13" i="4"/>
  <c r="B13" i="4"/>
  <c r="AL12" i="4"/>
  <c r="AI12" i="4"/>
  <c r="AF12" i="4"/>
  <c r="AC12" i="4"/>
  <c r="Z12" i="4"/>
  <c r="W12" i="4"/>
  <c r="T12" i="4"/>
  <c r="Q12" i="4"/>
  <c r="N12" i="4"/>
  <c r="K12" i="4"/>
  <c r="H12" i="4"/>
  <c r="E12" i="4"/>
  <c r="B12" i="4"/>
  <c r="AL11" i="4"/>
  <c r="AI11" i="4"/>
  <c r="AF11" i="4"/>
  <c r="AC11" i="4"/>
  <c r="Z11" i="4"/>
  <c r="W11" i="4"/>
  <c r="T11" i="4"/>
  <c r="Q11" i="4"/>
  <c r="N11" i="4"/>
  <c r="K11" i="4"/>
  <c r="H11" i="4"/>
  <c r="E11" i="4"/>
  <c r="B11" i="4"/>
  <c r="AL10" i="4"/>
  <c r="AI10" i="4"/>
  <c r="AF10" i="4"/>
  <c r="AC10" i="4"/>
  <c r="Z10" i="4"/>
  <c r="W10" i="4"/>
  <c r="T10" i="4"/>
  <c r="Q10" i="4"/>
  <c r="N10" i="4"/>
  <c r="K10" i="4"/>
  <c r="H10" i="4"/>
  <c r="E10" i="4"/>
  <c r="B10" i="4"/>
  <c r="AL9" i="4"/>
  <c r="AI9" i="4"/>
  <c r="AF9" i="4"/>
  <c r="AC9" i="4"/>
  <c r="Z9" i="4"/>
  <c r="W9" i="4"/>
  <c r="T9" i="4"/>
  <c r="Q9" i="4"/>
  <c r="N9" i="4"/>
  <c r="K9" i="4"/>
  <c r="H9" i="4"/>
  <c r="E9" i="4"/>
  <c r="B9" i="4"/>
  <c r="AL8" i="4"/>
  <c r="AI8" i="4"/>
  <c r="AF8" i="4"/>
  <c r="AC8" i="4"/>
  <c r="Z8" i="4"/>
  <c r="W8" i="4"/>
  <c r="T8" i="4"/>
  <c r="Q8" i="4"/>
  <c r="N8" i="4"/>
  <c r="K8" i="4"/>
  <c r="H8" i="4"/>
  <c r="E8" i="4"/>
  <c r="B8" i="4"/>
  <c r="AL7" i="4"/>
  <c r="AI7" i="4"/>
  <c r="AF7" i="4"/>
  <c r="AC7" i="4"/>
  <c r="Z7" i="4"/>
  <c r="W7" i="4"/>
  <c r="T7" i="4"/>
  <c r="Q7" i="4"/>
  <c r="N7" i="4"/>
  <c r="K7" i="4"/>
  <c r="H7" i="4"/>
  <c r="E7" i="4"/>
  <c r="B7" i="4"/>
  <c r="AL6" i="4"/>
  <c r="AI6" i="4"/>
  <c r="AF6" i="4"/>
  <c r="AC6" i="4"/>
  <c r="Z6" i="4"/>
  <c r="W6" i="4"/>
  <c r="T6" i="4"/>
  <c r="Q6" i="4"/>
  <c r="N6" i="4"/>
  <c r="K6" i="4"/>
  <c r="H6" i="4"/>
  <c r="E6" i="4"/>
  <c r="B6" i="4"/>
  <c r="AL5" i="4"/>
  <c r="AI5" i="4"/>
  <c r="AF5" i="4"/>
  <c r="AC5" i="4"/>
  <c r="Z5" i="4"/>
  <c r="W5" i="4"/>
  <c r="T5" i="4"/>
  <c r="Q5" i="4"/>
  <c r="N5" i="4"/>
  <c r="K5" i="4"/>
  <c r="H5" i="4"/>
  <c r="E5" i="4"/>
  <c r="B5" i="4"/>
  <c r="AK55" i="11"/>
  <c r="AJ55" i="11"/>
  <c r="AL55" i="11" s="1"/>
  <c r="AH55" i="11"/>
  <c r="AG55" i="11"/>
  <c r="AE55" i="11"/>
  <c r="AD55" i="11"/>
  <c r="AB55" i="11"/>
  <c r="AA55" i="11"/>
  <c r="Y55" i="11"/>
  <c r="X55" i="11"/>
  <c r="Z55" i="11" s="1"/>
  <c r="V55" i="11"/>
  <c r="U55" i="11"/>
  <c r="S55" i="11"/>
  <c r="R55" i="11"/>
  <c r="P55" i="11"/>
  <c r="O55" i="11"/>
  <c r="M55" i="11"/>
  <c r="L55" i="11"/>
  <c r="J55" i="11"/>
  <c r="I55" i="11"/>
  <c r="G55" i="11"/>
  <c r="F55" i="11"/>
  <c r="D55" i="11"/>
  <c r="C55" i="11"/>
  <c r="AL54" i="11"/>
  <c r="AI54" i="11"/>
  <c r="AF54" i="11"/>
  <c r="AC54" i="11"/>
  <c r="Z54" i="11"/>
  <c r="W54" i="11"/>
  <c r="T54" i="11"/>
  <c r="Q54" i="11"/>
  <c r="N54" i="11"/>
  <c r="K54" i="11"/>
  <c r="H54" i="11"/>
  <c r="E54" i="11"/>
  <c r="B54" i="11"/>
  <c r="AL53" i="11"/>
  <c r="AI53" i="11"/>
  <c r="AF53" i="11"/>
  <c r="AC53" i="11"/>
  <c r="Z53" i="11"/>
  <c r="W53" i="11"/>
  <c r="T53" i="11"/>
  <c r="Q53" i="11"/>
  <c r="N53" i="11"/>
  <c r="K53" i="11"/>
  <c r="H53" i="11"/>
  <c r="E53" i="11"/>
  <c r="B53" i="11"/>
  <c r="AL52" i="11"/>
  <c r="AI52" i="11"/>
  <c r="AF52" i="11"/>
  <c r="AC52" i="11"/>
  <c r="Z52" i="11"/>
  <c r="W52" i="11"/>
  <c r="T52" i="11"/>
  <c r="Q52" i="11"/>
  <c r="N52" i="11"/>
  <c r="K52" i="11"/>
  <c r="H52" i="11"/>
  <c r="E52" i="11"/>
  <c r="B52" i="11"/>
  <c r="AL51" i="11"/>
  <c r="AI51" i="11"/>
  <c r="AF51" i="11"/>
  <c r="AC51" i="11"/>
  <c r="Z51" i="11"/>
  <c r="W51" i="11"/>
  <c r="T51" i="11"/>
  <c r="Q51" i="11"/>
  <c r="N51" i="11"/>
  <c r="K51" i="11"/>
  <c r="H51" i="11"/>
  <c r="E51" i="11"/>
  <c r="B51" i="11"/>
  <c r="AL50" i="11"/>
  <c r="AI50" i="11"/>
  <c r="AF50" i="11"/>
  <c r="AC50" i="11"/>
  <c r="Z50" i="11"/>
  <c r="W50" i="11"/>
  <c r="T50" i="11"/>
  <c r="Q50" i="11"/>
  <c r="N50" i="11"/>
  <c r="K50" i="11"/>
  <c r="H50" i="11"/>
  <c r="E50" i="11"/>
  <c r="B50" i="11"/>
  <c r="AL49" i="11"/>
  <c r="AI49" i="11"/>
  <c r="AF49" i="11"/>
  <c r="AC49" i="11"/>
  <c r="Z49" i="11"/>
  <c r="W49" i="11"/>
  <c r="T49" i="11"/>
  <c r="Q49" i="11"/>
  <c r="N49" i="11"/>
  <c r="K49" i="11"/>
  <c r="H49" i="11"/>
  <c r="E49" i="11"/>
  <c r="B49" i="11"/>
  <c r="AL48" i="11"/>
  <c r="AI48" i="11"/>
  <c r="AF48" i="11"/>
  <c r="AC48" i="11"/>
  <c r="Z48" i="11"/>
  <c r="W48" i="11"/>
  <c r="T48" i="11"/>
  <c r="Q48" i="11"/>
  <c r="N48" i="11"/>
  <c r="K48" i="11"/>
  <c r="H48" i="11"/>
  <c r="E48" i="11"/>
  <c r="B48" i="11"/>
  <c r="AL47" i="11"/>
  <c r="AI47" i="11"/>
  <c r="AF47" i="11"/>
  <c r="AC47" i="11"/>
  <c r="Z47" i="11"/>
  <c r="W47" i="11"/>
  <c r="T47" i="11"/>
  <c r="Q47" i="11"/>
  <c r="N47" i="11"/>
  <c r="K47" i="11"/>
  <c r="H47" i="11"/>
  <c r="E47" i="11"/>
  <c r="B47" i="11"/>
  <c r="AL46" i="11"/>
  <c r="AI46" i="11"/>
  <c r="AF46" i="11"/>
  <c r="AC46" i="11"/>
  <c r="Z46" i="11"/>
  <c r="W46" i="11"/>
  <c r="T46" i="11"/>
  <c r="Q46" i="11"/>
  <c r="N46" i="11"/>
  <c r="K46" i="11"/>
  <c r="H46" i="11"/>
  <c r="E46" i="11"/>
  <c r="B46" i="11"/>
  <c r="AL45" i="11"/>
  <c r="AI45" i="11"/>
  <c r="AF45" i="11"/>
  <c r="AC45" i="11"/>
  <c r="Z45" i="11"/>
  <c r="W45" i="11"/>
  <c r="T45" i="11"/>
  <c r="Q45" i="11"/>
  <c r="N45" i="11"/>
  <c r="K45" i="11"/>
  <c r="H45" i="11"/>
  <c r="E45" i="11"/>
  <c r="B45" i="11"/>
  <c r="AL44" i="11"/>
  <c r="AI44" i="11"/>
  <c r="AF44" i="11"/>
  <c r="AC44" i="11"/>
  <c r="Z44" i="11"/>
  <c r="W44" i="11"/>
  <c r="T44" i="11"/>
  <c r="Q44" i="11"/>
  <c r="N44" i="11"/>
  <c r="K44" i="11"/>
  <c r="H44" i="11"/>
  <c r="E44" i="11"/>
  <c r="B44" i="11"/>
  <c r="AL43" i="11"/>
  <c r="AI43" i="11"/>
  <c r="AF43" i="11"/>
  <c r="AC43" i="11"/>
  <c r="Z43" i="11"/>
  <c r="W43" i="11"/>
  <c r="T43" i="11"/>
  <c r="Q43" i="11"/>
  <c r="N43" i="11"/>
  <c r="K43" i="11"/>
  <c r="H43" i="11"/>
  <c r="E43" i="11"/>
  <c r="B43" i="11"/>
  <c r="AL42" i="11"/>
  <c r="AI42" i="11"/>
  <c r="AF42" i="11"/>
  <c r="AC42" i="11"/>
  <c r="Z42" i="11"/>
  <c r="W42" i="11"/>
  <c r="T42" i="11"/>
  <c r="Q42" i="11"/>
  <c r="N42" i="11"/>
  <c r="K42" i="11"/>
  <c r="H42" i="11"/>
  <c r="E42" i="11"/>
  <c r="B42" i="11"/>
  <c r="AL41" i="11"/>
  <c r="AI41" i="11"/>
  <c r="AF41" i="11"/>
  <c r="AC41" i="11"/>
  <c r="Z41" i="11"/>
  <c r="W41" i="11"/>
  <c r="T41" i="11"/>
  <c r="Q41" i="11"/>
  <c r="N41" i="11"/>
  <c r="K41" i="11"/>
  <c r="H41" i="11"/>
  <c r="E41" i="11"/>
  <c r="B41" i="11"/>
  <c r="AL40" i="11"/>
  <c r="AI40" i="11"/>
  <c r="AF40" i="11"/>
  <c r="AC40" i="11"/>
  <c r="Z40" i="11"/>
  <c r="W40" i="11"/>
  <c r="T40" i="11"/>
  <c r="Q40" i="11"/>
  <c r="N40" i="11"/>
  <c r="K40" i="11"/>
  <c r="H40" i="11"/>
  <c r="E40" i="11"/>
  <c r="B40" i="11"/>
  <c r="AL39" i="11"/>
  <c r="AI39" i="11"/>
  <c r="AF39" i="11"/>
  <c r="AC39" i="11"/>
  <c r="Z39" i="11"/>
  <c r="W39" i="11"/>
  <c r="T39" i="11"/>
  <c r="Q39" i="11"/>
  <c r="N39" i="11"/>
  <c r="K39" i="11"/>
  <c r="H39" i="11"/>
  <c r="E39" i="11"/>
  <c r="B39" i="11"/>
  <c r="AL38" i="11"/>
  <c r="AI38" i="11"/>
  <c r="AF38" i="11"/>
  <c r="AC38" i="11"/>
  <c r="Z38" i="11"/>
  <c r="W38" i="11"/>
  <c r="T38" i="11"/>
  <c r="Q38" i="11"/>
  <c r="N38" i="11"/>
  <c r="K38" i="11"/>
  <c r="H38" i="11"/>
  <c r="E38" i="11"/>
  <c r="B38" i="11"/>
  <c r="AL37" i="11"/>
  <c r="AI37" i="11"/>
  <c r="AF37" i="11"/>
  <c r="AC37" i="11"/>
  <c r="Z37" i="11"/>
  <c r="W37" i="11"/>
  <c r="T37" i="11"/>
  <c r="Q37" i="11"/>
  <c r="N37" i="11"/>
  <c r="K37" i="11"/>
  <c r="H37" i="11"/>
  <c r="E37" i="11"/>
  <c r="B37" i="11"/>
  <c r="AL36" i="11"/>
  <c r="AI36" i="11"/>
  <c r="AF36" i="11"/>
  <c r="AC36" i="11"/>
  <c r="Z36" i="11"/>
  <c r="W36" i="11"/>
  <c r="T36" i="11"/>
  <c r="Q36" i="11"/>
  <c r="N36" i="11"/>
  <c r="K36" i="11"/>
  <c r="H36" i="11"/>
  <c r="E36" i="11"/>
  <c r="B36" i="11"/>
  <c r="AL35" i="11"/>
  <c r="AI35" i="11"/>
  <c r="AF35" i="11"/>
  <c r="AC35" i="11"/>
  <c r="Z35" i="11"/>
  <c r="W35" i="11"/>
  <c r="T35" i="11"/>
  <c r="Q35" i="11"/>
  <c r="N35" i="11"/>
  <c r="K35" i="11"/>
  <c r="H35" i="11"/>
  <c r="E35" i="11"/>
  <c r="B35" i="11"/>
  <c r="AL34" i="11"/>
  <c r="AI34" i="11"/>
  <c r="AF34" i="11"/>
  <c r="AC34" i="11"/>
  <c r="Z34" i="11"/>
  <c r="W34" i="11"/>
  <c r="T34" i="11"/>
  <c r="Q34" i="11"/>
  <c r="N34" i="11"/>
  <c r="K34" i="11"/>
  <c r="H34" i="11"/>
  <c r="E34" i="11"/>
  <c r="B34" i="11"/>
  <c r="AL33" i="11"/>
  <c r="AI33" i="11"/>
  <c r="AF33" i="11"/>
  <c r="AC33" i="11"/>
  <c r="Z33" i="11"/>
  <c r="W33" i="11"/>
  <c r="T33" i="11"/>
  <c r="Q33" i="11"/>
  <c r="N33" i="11"/>
  <c r="K33" i="11"/>
  <c r="H33" i="11"/>
  <c r="E33" i="11"/>
  <c r="B33" i="11"/>
  <c r="AL32" i="11"/>
  <c r="AI32" i="11"/>
  <c r="AF32" i="11"/>
  <c r="AC32" i="11"/>
  <c r="Z32" i="11"/>
  <c r="W32" i="11"/>
  <c r="T32" i="11"/>
  <c r="Q32" i="11"/>
  <c r="N32" i="11"/>
  <c r="K32" i="11"/>
  <c r="H32" i="11"/>
  <c r="E32" i="11"/>
  <c r="B32" i="11"/>
  <c r="AL31" i="11"/>
  <c r="AI31" i="11"/>
  <c r="AF31" i="11"/>
  <c r="AC31" i="11"/>
  <c r="Z31" i="11"/>
  <c r="W31" i="11"/>
  <c r="T31" i="11"/>
  <c r="Q31" i="11"/>
  <c r="N31" i="11"/>
  <c r="K31" i="11"/>
  <c r="H31" i="11"/>
  <c r="E31" i="11"/>
  <c r="B31" i="11"/>
  <c r="AL30" i="11"/>
  <c r="AI30" i="11"/>
  <c r="AF30" i="11"/>
  <c r="AC30" i="11"/>
  <c r="Z30" i="11"/>
  <c r="W30" i="11"/>
  <c r="T30" i="11"/>
  <c r="Q30" i="11"/>
  <c r="N30" i="11"/>
  <c r="K30" i="11"/>
  <c r="H30" i="11"/>
  <c r="E30" i="11"/>
  <c r="B30" i="11"/>
  <c r="AL29" i="11"/>
  <c r="AI29" i="11"/>
  <c r="AF29" i="11"/>
  <c r="AC29" i="11"/>
  <c r="Z29" i="11"/>
  <c r="W29" i="11"/>
  <c r="T29" i="11"/>
  <c r="Q29" i="11"/>
  <c r="N29" i="11"/>
  <c r="K29" i="11"/>
  <c r="H29" i="11"/>
  <c r="E29" i="11"/>
  <c r="B29" i="11"/>
  <c r="AL28" i="11"/>
  <c r="AI28" i="11"/>
  <c r="AF28" i="11"/>
  <c r="AC28" i="11"/>
  <c r="Z28" i="11"/>
  <c r="W28" i="11"/>
  <c r="T28" i="11"/>
  <c r="Q28" i="11"/>
  <c r="N28" i="11"/>
  <c r="K28" i="11"/>
  <c r="H28" i="11"/>
  <c r="E28" i="11"/>
  <c r="B28" i="11"/>
  <c r="AL27" i="11"/>
  <c r="AI27" i="11"/>
  <c r="AF27" i="11"/>
  <c r="AC27" i="11"/>
  <c r="Z27" i="11"/>
  <c r="W27" i="11"/>
  <c r="T27" i="11"/>
  <c r="Q27" i="11"/>
  <c r="N27" i="11"/>
  <c r="K27" i="11"/>
  <c r="H27" i="11"/>
  <c r="E27" i="11"/>
  <c r="B27" i="11"/>
  <c r="AL26" i="11"/>
  <c r="AI26" i="11"/>
  <c r="AF26" i="11"/>
  <c r="AC26" i="11"/>
  <c r="Z26" i="11"/>
  <c r="W26" i="11"/>
  <c r="T26" i="11"/>
  <c r="Q26" i="11"/>
  <c r="N26" i="11"/>
  <c r="K26" i="11"/>
  <c r="H26" i="11"/>
  <c r="E26" i="11"/>
  <c r="B26" i="11"/>
  <c r="AL25" i="11"/>
  <c r="AI25" i="11"/>
  <c r="AF25" i="11"/>
  <c r="AC25" i="11"/>
  <c r="Z25" i="11"/>
  <c r="W25" i="11"/>
  <c r="T25" i="11"/>
  <c r="Q25" i="11"/>
  <c r="N25" i="11"/>
  <c r="K25" i="11"/>
  <c r="H25" i="11"/>
  <c r="E25" i="11"/>
  <c r="B25" i="11"/>
  <c r="AL24" i="11"/>
  <c r="AI24" i="11"/>
  <c r="AF24" i="11"/>
  <c r="AC24" i="11"/>
  <c r="Z24" i="11"/>
  <c r="W24" i="11"/>
  <c r="T24" i="11"/>
  <c r="Q24" i="11"/>
  <c r="N24" i="11"/>
  <c r="K24" i="11"/>
  <c r="H24" i="11"/>
  <c r="E24" i="11"/>
  <c r="B24" i="11"/>
  <c r="AL23" i="11"/>
  <c r="AI23" i="11"/>
  <c r="AF23" i="11"/>
  <c r="AC23" i="11"/>
  <c r="Z23" i="11"/>
  <c r="W23" i="11"/>
  <c r="T23" i="11"/>
  <c r="Q23" i="11"/>
  <c r="N23" i="11"/>
  <c r="K23" i="11"/>
  <c r="H23" i="11"/>
  <c r="E23" i="11"/>
  <c r="B23" i="11"/>
  <c r="AL22" i="11"/>
  <c r="AI22" i="11"/>
  <c r="AF22" i="11"/>
  <c r="AC22" i="11"/>
  <c r="Z22" i="11"/>
  <c r="W22" i="11"/>
  <c r="T22" i="11"/>
  <c r="Q22" i="11"/>
  <c r="N22" i="11"/>
  <c r="K22" i="11"/>
  <c r="H22" i="11"/>
  <c r="E22" i="11"/>
  <c r="B22" i="11"/>
  <c r="AL21" i="11"/>
  <c r="AI21" i="11"/>
  <c r="AF21" i="11"/>
  <c r="AC21" i="11"/>
  <c r="Z21" i="11"/>
  <c r="W21" i="11"/>
  <c r="T21" i="11"/>
  <c r="Q21" i="11"/>
  <c r="N21" i="11"/>
  <c r="K21" i="11"/>
  <c r="H21" i="11"/>
  <c r="E21" i="11"/>
  <c r="B21" i="11"/>
  <c r="AL20" i="11"/>
  <c r="AI20" i="11"/>
  <c r="AF20" i="11"/>
  <c r="AC20" i="11"/>
  <c r="Z20" i="11"/>
  <c r="W20" i="11"/>
  <c r="T20" i="11"/>
  <c r="Q20" i="11"/>
  <c r="N20" i="11"/>
  <c r="K20" i="11"/>
  <c r="H20" i="11"/>
  <c r="E20" i="11"/>
  <c r="B20" i="11"/>
  <c r="AL19" i="11"/>
  <c r="AI19" i="11"/>
  <c r="AF19" i="11"/>
  <c r="AC19" i="11"/>
  <c r="Z19" i="11"/>
  <c r="W19" i="11"/>
  <c r="T19" i="11"/>
  <c r="Q19" i="11"/>
  <c r="N19" i="11"/>
  <c r="K19" i="11"/>
  <c r="H19" i="11"/>
  <c r="E19" i="11"/>
  <c r="B19" i="11"/>
  <c r="AL18" i="11"/>
  <c r="AI18" i="11"/>
  <c r="AF18" i="11"/>
  <c r="AC18" i="11"/>
  <c r="Z18" i="11"/>
  <c r="W18" i="11"/>
  <c r="T18" i="11"/>
  <c r="Q18" i="11"/>
  <c r="N18" i="11"/>
  <c r="K18" i="11"/>
  <c r="H18" i="11"/>
  <c r="E18" i="11"/>
  <c r="B18" i="11"/>
  <c r="AL17" i="11"/>
  <c r="AI17" i="11"/>
  <c r="AF17" i="11"/>
  <c r="AC17" i="11"/>
  <c r="Z17" i="11"/>
  <c r="W17" i="11"/>
  <c r="T17" i="11"/>
  <c r="Q17" i="11"/>
  <c r="N17" i="11"/>
  <c r="K17" i="11"/>
  <c r="H17" i="11"/>
  <c r="E17" i="11"/>
  <c r="B17" i="11"/>
  <c r="AL16" i="11"/>
  <c r="AI16" i="11"/>
  <c r="AF16" i="11"/>
  <c r="AC16" i="11"/>
  <c r="Z16" i="11"/>
  <c r="W16" i="11"/>
  <c r="T16" i="11"/>
  <c r="Q16" i="11"/>
  <c r="N16" i="11"/>
  <c r="K16" i="11"/>
  <c r="H16" i="11"/>
  <c r="E16" i="11"/>
  <c r="B16" i="11"/>
  <c r="AL15" i="11"/>
  <c r="AI15" i="11"/>
  <c r="AF15" i="11"/>
  <c r="AC15" i="11"/>
  <c r="Z15" i="11"/>
  <c r="W15" i="11"/>
  <c r="T15" i="11"/>
  <c r="Q15" i="11"/>
  <c r="N15" i="11"/>
  <c r="K15" i="11"/>
  <c r="H15" i="11"/>
  <c r="E15" i="11"/>
  <c r="B15" i="11"/>
  <c r="AL14" i="11"/>
  <c r="AI14" i="11"/>
  <c r="AF14" i="11"/>
  <c r="AC14" i="11"/>
  <c r="Z14" i="11"/>
  <c r="W14" i="11"/>
  <c r="T14" i="11"/>
  <c r="Q14" i="11"/>
  <c r="N14" i="11"/>
  <c r="K14" i="11"/>
  <c r="H14" i="11"/>
  <c r="E14" i="11"/>
  <c r="B14" i="11"/>
  <c r="AL13" i="11"/>
  <c r="AI13" i="11"/>
  <c r="AF13" i="11"/>
  <c r="AC13" i="11"/>
  <c r="Z13" i="11"/>
  <c r="W13" i="11"/>
  <c r="T13" i="11"/>
  <c r="Q13" i="11"/>
  <c r="N13" i="11"/>
  <c r="K13" i="11"/>
  <c r="H13" i="11"/>
  <c r="E13" i="11"/>
  <c r="B13" i="11"/>
  <c r="AL12" i="11"/>
  <c r="AI12" i="11"/>
  <c r="AF12" i="11"/>
  <c r="AC12" i="11"/>
  <c r="Z12" i="11"/>
  <c r="W12" i="11"/>
  <c r="T12" i="11"/>
  <c r="Q12" i="11"/>
  <c r="N12" i="11"/>
  <c r="K12" i="11"/>
  <c r="H12" i="11"/>
  <c r="E12" i="11"/>
  <c r="B12" i="11"/>
  <c r="AL11" i="11"/>
  <c r="AI11" i="11"/>
  <c r="AF11" i="11"/>
  <c r="AC11" i="11"/>
  <c r="Z11" i="11"/>
  <c r="W11" i="11"/>
  <c r="T11" i="11"/>
  <c r="Q11" i="11"/>
  <c r="N11" i="11"/>
  <c r="K11" i="11"/>
  <c r="H11" i="11"/>
  <c r="E11" i="11"/>
  <c r="B11" i="11"/>
  <c r="AL10" i="11"/>
  <c r="AI10" i="11"/>
  <c r="AF10" i="11"/>
  <c r="AC10" i="11"/>
  <c r="Z10" i="11"/>
  <c r="W10" i="11"/>
  <c r="T10" i="11"/>
  <c r="Q10" i="11"/>
  <c r="N10" i="11"/>
  <c r="K10" i="11"/>
  <c r="H10" i="11"/>
  <c r="E10" i="11"/>
  <c r="B10" i="11"/>
  <c r="AL9" i="11"/>
  <c r="AI9" i="11"/>
  <c r="AF9" i="11"/>
  <c r="AC9" i="11"/>
  <c r="Z9" i="11"/>
  <c r="W9" i="11"/>
  <c r="T9" i="11"/>
  <c r="Q9" i="11"/>
  <c r="N9" i="11"/>
  <c r="K9" i="11"/>
  <c r="H9" i="11"/>
  <c r="E9" i="11"/>
  <c r="B9" i="11"/>
  <c r="AL8" i="11"/>
  <c r="AI8" i="11"/>
  <c r="AF8" i="11"/>
  <c r="AC8" i="11"/>
  <c r="Z8" i="11"/>
  <c r="W8" i="11"/>
  <c r="T8" i="11"/>
  <c r="Q8" i="11"/>
  <c r="N8" i="11"/>
  <c r="K8" i="11"/>
  <c r="H8" i="11"/>
  <c r="E8" i="11"/>
  <c r="B8" i="11"/>
  <c r="AL7" i="11"/>
  <c r="AI7" i="11"/>
  <c r="AF7" i="11"/>
  <c r="AC7" i="11"/>
  <c r="Z7" i="11"/>
  <c r="W7" i="11"/>
  <c r="T7" i="11"/>
  <c r="Q7" i="11"/>
  <c r="N7" i="11"/>
  <c r="K7" i="11"/>
  <c r="H7" i="11"/>
  <c r="E7" i="11"/>
  <c r="B7" i="11"/>
  <c r="AL6" i="11"/>
  <c r="AI6" i="11"/>
  <c r="AF6" i="11"/>
  <c r="AC6" i="11"/>
  <c r="Z6" i="11"/>
  <c r="W6" i="11"/>
  <c r="T6" i="11"/>
  <c r="Q6" i="11"/>
  <c r="N6" i="11"/>
  <c r="K6" i="11"/>
  <c r="H6" i="11"/>
  <c r="E6" i="11"/>
  <c r="B6" i="11"/>
  <c r="AL5" i="11"/>
  <c r="AI5" i="11"/>
  <c r="AF5" i="11"/>
  <c r="AC5" i="11"/>
  <c r="Z5" i="11"/>
  <c r="W5" i="11"/>
  <c r="T5" i="11"/>
  <c r="Q5" i="11"/>
  <c r="N5" i="11"/>
  <c r="K5" i="11"/>
  <c r="H5" i="11"/>
  <c r="E5" i="11"/>
  <c r="B5" i="11"/>
  <c r="AK55" i="12"/>
  <c r="AJ55" i="12"/>
  <c r="AH55" i="12"/>
  <c r="AG55" i="12"/>
  <c r="AI55" i="12" s="1"/>
  <c r="AE55" i="12"/>
  <c r="AD55" i="12"/>
  <c r="AB55" i="12"/>
  <c r="AA55" i="12"/>
  <c r="AC55" i="12" s="1"/>
  <c r="Y55" i="12"/>
  <c r="X55" i="12"/>
  <c r="V55" i="12"/>
  <c r="U55" i="12"/>
  <c r="S55" i="12"/>
  <c r="R55" i="12"/>
  <c r="P55" i="12"/>
  <c r="O55" i="12"/>
  <c r="M55" i="12"/>
  <c r="L55" i="12"/>
  <c r="J55" i="12"/>
  <c r="I55" i="12"/>
  <c r="G55" i="12"/>
  <c r="F55" i="12"/>
  <c r="D55" i="12"/>
  <c r="C55" i="12"/>
  <c r="AL54" i="12"/>
  <c r="AI54" i="12"/>
  <c r="AF54" i="12"/>
  <c r="AC54" i="12"/>
  <c r="Z54" i="12"/>
  <c r="W54" i="12"/>
  <c r="T54" i="12"/>
  <c r="Q54" i="12"/>
  <c r="N54" i="12"/>
  <c r="K54" i="12"/>
  <c r="H54" i="12"/>
  <c r="E54" i="12"/>
  <c r="B54" i="12"/>
  <c r="AL53" i="12"/>
  <c r="AI53" i="12"/>
  <c r="AF53" i="12"/>
  <c r="AC53" i="12"/>
  <c r="Z53" i="12"/>
  <c r="W53" i="12"/>
  <c r="T53" i="12"/>
  <c r="Q53" i="12"/>
  <c r="N53" i="12"/>
  <c r="K53" i="12"/>
  <c r="H53" i="12"/>
  <c r="E53" i="12"/>
  <c r="B53" i="12"/>
  <c r="AL52" i="12"/>
  <c r="AI52" i="12"/>
  <c r="AF52" i="12"/>
  <c r="AC52" i="12"/>
  <c r="Z52" i="12"/>
  <c r="W52" i="12"/>
  <c r="T52" i="12"/>
  <c r="Q52" i="12"/>
  <c r="N52" i="12"/>
  <c r="K52" i="12"/>
  <c r="H52" i="12"/>
  <c r="E52" i="12"/>
  <c r="B52" i="12"/>
  <c r="AL51" i="12"/>
  <c r="AI51" i="12"/>
  <c r="AF51" i="12"/>
  <c r="AC51" i="12"/>
  <c r="Z51" i="12"/>
  <c r="W51" i="12"/>
  <c r="T51" i="12"/>
  <c r="Q51" i="12"/>
  <c r="N51" i="12"/>
  <c r="K51" i="12"/>
  <c r="H51" i="12"/>
  <c r="E51" i="12"/>
  <c r="B51" i="12"/>
  <c r="AL50" i="12"/>
  <c r="AI50" i="12"/>
  <c r="AF50" i="12"/>
  <c r="AC50" i="12"/>
  <c r="Z50" i="12"/>
  <c r="W50" i="12"/>
  <c r="T50" i="12"/>
  <c r="Q50" i="12"/>
  <c r="N50" i="12"/>
  <c r="K50" i="12"/>
  <c r="H50" i="12"/>
  <c r="E50" i="12"/>
  <c r="B50" i="12"/>
  <c r="AL49" i="12"/>
  <c r="AI49" i="12"/>
  <c r="AF49" i="12"/>
  <c r="AC49" i="12"/>
  <c r="Z49" i="12"/>
  <c r="W49" i="12"/>
  <c r="T49" i="12"/>
  <c r="Q49" i="12"/>
  <c r="N49" i="12"/>
  <c r="K49" i="12"/>
  <c r="H49" i="12"/>
  <c r="E49" i="12"/>
  <c r="B49" i="12"/>
  <c r="AL48" i="12"/>
  <c r="AI48" i="12"/>
  <c r="AF48" i="12"/>
  <c r="AC48" i="12"/>
  <c r="Z48" i="12"/>
  <c r="W48" i="12"/>
  <c r="T48" i="12"/>
  <c r="Q48" i="12"/>
  <c r="N48" i="12"/>
  <c r="K48" i="12"/>
  <c r="H48" i="12"/>
  <c r="E48" i="12"/>
  <c r="B48" i="12"/>
  <c r="AL47" i="12"/>
  <c r="AI47" i="12"/>
  <c r="AF47" i="12"/>
  <c r="AC47" i="12"/>
  <c r="Z47" i="12"/>
  <c r="W47" i="12"/>
  <c r="T47" i="12"/>
  <c r="Q47" i="12"/>
  <c r="N47" i="12"/>
  <c r="K47" i="12"/>
  <c r="H47" i="12"/>
  <c r="E47" i="12"/>
  <c r="B47" i="12"/>
  <c r="AL46" i="12"/>
  <c r="AI46" i="12"/>
  <c r="AF46" i="12"/>
  <c r="AC46" i="12"/>
  <c r="Z46" i="12"/>
  <c r="W46" i="12"/>
  <c r="T46" i="12"/>
  <c r="Q46" i="12"/>
  <c r="N46" i="12"/>
  <c r="K46" i="12"/>
  <c r="H46" i="12"/>
  <c r="E46" i="12"/>
  <c r="B46" i="12"/>
  <c r="AL45" i="12"/>
  <c r="AI45" i="12"/>
  <c r="AF45" i="12"/>
  <c r="AC45" i="12"/>
  <c r="Z45" i="12"/>
  <c r="W45" i="12"/>
  <c r="T45" i="12"/>
  <c r="Q45" i="12"/>
  <c r="N45" i="12"/>
  <c r="K45" i="12"/>
  <c r="H45" i="12"/>
  <c r="E45" i="12"/>
  <c r="B45" i="12"/>
  <c r="AL44" i="12"/>
  <c r="AI44" i="12"/>
  <c r="AF44" i="12"/>
  <c r="AC44" i="12"/>
  <c r="Z44" i="12"/>
  <c r="W44" i="12"/>
  <c r="T44" i="12"/>
  <c r="Q44" i="12"/>
  <c r="N44" i="12"/>
  <c r="K44" i="12"/>
  <c r="H44" i="12"/>
  <c r="E44" i="12"/>
  <c r="B44" i="12"/>
  <c r="AL43" i="12"/>
  <c r="AI43" i="12"/>
  <c r="AF43" i="12"/>
  <c r="AC43" i="12"/>
  <c r="Z43" i="12"/>
  <c r="W43" i="12"/>
  <c r="T43" i="12"/>
  <c r="Q43" i="12"/>
  <c r="N43" i="12"/>
  <c r="K43" i="12"/>
  <c r="H43" i="12"/>
  <c r="E43" i="12"/>
  <c r="B43" i="12"/>
  <c r="AL42" i="12"/>
  <c r="AI42" i="12"/>
  <c r="AF42" i="12"/>
  <c r="AC42" i="12"/>
  <c r="Z42" i="12"/>
  <c r="W42" i="12"/>
  <c r="T42" i="12"/>
  <c r="Q42" i="12"/>
  <c r="N42" i="12"/>
  <c r="K42" i="12"/>
  <c r="H42" i="12"/>
  <c r="E42" i="12"/>
  <c r="B42" i="12"/>
  <c r="AL41" i="12"/>
  <c r="AI41" i="12"/>
  <c r="AF41" i="12"/>
  <c r="AC41" i="12"/>
  <c r="Z41" i="12"/>
  <c r="W41" i="12"/>
  <c r="T41" i="12"/>
  <c r="Q41" i="12"/>
  <c r="N41" i="12"/>
  <c r="K41" i="12"/>
  <c r="H41" i="12"/>
  <c r="E41" i="12"/>
  <c r="B41" i="12"/>
  <c r="AL40" i="12"/>
  <c r="AI40" i="12"/>
  <c r="AF40" i="12"/>
  <c r="AC40" i="12"/>
  <c r="Z40" i="12"/>
  <c r="W40" i="12"/>
  <c r="T40" i="12"/>
  <c r="Q40" i="12"/>
  <c r="N40" i="12"/>
  <c r="K40" i="12"/>
  <c r="H40" i="12"/>
  <c r="E40" i="12"/>
  <c r="B40" i="12"/>
  <c r="AL39" i="12"/>
  <c r="AI39" i="12"/>
  <c r="AF39" i="12"/>
  <c r="AC39" i="12"/>
  <c r="Z39" i="12"/>
  <c r="W39" i="12"/>
  <c r="T39" i="12"/>
  <c r="Q39" i="12"/>
  <c r="N39" i="12"/>
  <c r="K39" i="12"/>
  <c r="H39" i="12"/>
  <c r="E39" i="12"/>
  <c r="B39" i="12"/>
  <c r="AL38" i="12"/>
  <c r="AI38" i="12"/>
  <c r="AF38" i="12"/>
  <c r="AC38" i="12"/>
  <c r="Z38" i="12"/>
  <c r="W38" i="12"/>
  <c r="T38" i="12"/>
  <c r="Q38" i="12"/>
  <c r="N38" i="12"/>
  <c r="K38" i="12"/>
  <c r="H38" i="12"/>
  <c r="E38" i="12"/>
  <c r="B38" i="12"/>
  <c r="AL37" i="12"/>
  <c r="AI37" i="12"/>
  <c r="AF37" i="12"/>
  <c r="AC37" i="12"/>
  <c r="Z37" i="12"/>
  <c r="W37" i="12"/>
  <c r="T37" i="12"/>
  <c r="Q37" i="12"/>
  <c r="N37" i="12"/>
  <c r="K37" i="12"/>
  <c r="H37" i="12"/>
  <c r="E37" i="12"/>
  <c r="B37" i="12"/>
  <c r="AL36" i="12"/>
  <c r="AI36" i="12"/>
  <c r="AF36" i="12"/>
  <c r="AC36" i="12"/>
  <c r="Z36" i="12"/>
  <c r="W36" i="12"/>
  <c r="T36" i="12"/>
  <c r="Q36" i="12"/>
  <c r="N36" i="12"/>
  <c r="K36" i="12"/>
  <c r="H36" i="12"/>
  <c r="E36" i="12"/>
  <c r="B36" i="12"/>
  <c r="AL35" i="12"/>
  <c r="AI35" i="12"/>
  <c r="AF35" i="12"/>
  <c r="AC35" i="12"/>
  <c r="Z35" i="12"/>
  <c r="W35" i="12"/>
  <c r="T35" i="12"/>
  <c r="Q35" i="12"/>
  <c r="N35" i="12"/>
  <c r="K35" i="12"/>
  <c r="H35" i="12"/>
  <c r="E35" i="12"/>
  <c r="B35" i="12"/>
  <c r="AL34" i="12"/>
  <c r="AI34" i="12"/>
  <c r="AF34" i="12"/>
  <c r="AC34" i="12"/>
  <c r="Z34" i="12"/>
  <c r="W34" i="12"/>
  <c r="T34" i="12"/>
  <c r="Q34" i="12"/>
  <c r="N34" i="12"/>
  <c r="K34" i="12"/>
  <c r="H34" i="12"/>
  <c r="E34" i="12"/>
  <c r="B34" i="12"/>
  <c r="AL33" i="12"/>
  <c r="AI33" i="12"/>
  <c r="AF33" i="12"/>
  <c r="AC33" i="12"/>
  <c r="Z33" i="12"/>
  <c r="W33" i="12"/>
  <c r="T33" i="12"/>
  <c r="Q33" i="12"/>
  <c r="N33" i="12"/>
  <c r="K33" i="12"/>
  <c r="H33" i="12"/>
  <c r="E33" i="12"/>
  <c r="B33" i="12"/>
  <c r="AL32" i="12"/>
  <c r="AI32" i="12"/>
  <c r="AF32" i="12"/>
  <c r="AC32" i="12"/>
  <c r="Z32" i="12"/>
  <c r="W32" i="12"/>
  <c r="T32" i="12"/>
  <c r="Q32" i="12"/>
  <c r="N32" i="12"/>
  <c r="K32" i="12"/>
  <c r="H32" i="12"/>
  <c r="E32" i="12"/>
  <c r="B32" i="12"/>
  <c r="AL31" i="12"/>
  <c r="AI31" i="12"/>
  <c r="AF31" i="12"/>
  <c r="AC31" i="12"/>
  <c r="Z31" i="12"/>
  <c r="W31" i="12"/>
  <c r="T31" i="12"/>
  <c r="Q31" i="12"/>
  <c r="N31" i="12"/>
  <c r="K31" i="12"/>
  <c r="H31" i="12"/>
  <c r="E31" i="12"/>
  <c r="B31" i="12"/>
  <c r="AL30" i="12"/>
  <c r="AI30" i="12"/>
  <c r="AF30" i="12"/>
  <c r="AC30" i="12"/>
  <c r="Z30" i="12"/>
  <c r="W30" i="12"/>
  <c r="T30" i="12"/>
  <c r="Q30" i="12"/>
  <c r="N30" i="12"/>
  <c r="K30" i="12"/>
  <c r="H30" i="12"/>
  <c r="E30" i="12"/>
  <c r="B30" i="12"/>
  <c r="AL29" i="12"/>
  <c r="AI29" i="12"/>
  <c r="AF29" i="12"/>
  <c r="AC29" i="12"/>
  <c r="Z29" i="12"/>
  <c r="W29" i="12"/>
  <c r="T29" i="12"/>
  <c r="Q29" i="12"/>
  <c r="N29" i="12"/>
  <c r="K29" i="12"/>
  <c r="H29" i="12"/>
  <c r="E29" i="12"/>
  <c r="B29" i="12"/>
  <c r="AL28" i="12"/>
  <c r="AI28" i="12"/>
  <c r="AF28" i="12"/>
  <c r="AC28" i="12"/>
  <c r="Z28" i="12"/>
  <c r="W28" i="12"/>
  <c r="T28" i="12"/>
  <c r="Q28" i="12"/>
  <c r="N28" i="12"/>
  <c r="K28" i="12"/>
  <c r="H28" i="12"/>
  <c r="E28" i="12"/>
  <c r="B28" i="12"/>
  <c r="AL27" i="12"/>
  <c r="AI27" i="12"/>
  <c r="AF27" i="12"/>
  <c r="AC27" i="12"/>
  <c r="Z27" i="12"/>
  <c r="W27" i="12"/>
  <c r="T27" i="12"/>
  <c r="Q27" i="12"/>
  <c r="N27" i="12"/>
  <c r="K27" i="12"/>
  <c r="H27" i="12"/>
  <c r="E27" i="12"/>
  <c r="B27" i="12"/>
  <c r="AL26" i="12"/>
  <c r="AI26" i="12"/>
  <c r="AF26" i="12"/>
  <c r="AC26" i="12"/>
  <c r="Z26" i="12"/>
  <c r="W26" i="12"/>
  <c r="T26" i="12"/>
  <c r="Q26" i="12"/>
  <c r="N26" i="12"/>
  <c r="K26" i="12"/>
  <c r="H26" i="12"/>
  <c r="E26" i="12"/>
  <c r="B26" i="12"/>
  <c r="AL25" i="12"/>
  <c r="AI25" i="12"/>
  <c r="AF25" i="12"/>
  <c r="AC25" i="12"/>
  <c r="Z25" i="12"/>
  <c r="W25" i="12"/>
  <c r="T25" i="12"/>
  <c r="Q25" i="12"/>
  <c r="N25" i="12"/>
  <c r="K25" i="12"/>
  <c r="H25" i="12"/>
  <c r="E25" i="12"/>
  <c r="B25" i="12"/>
  <c r="AL24" i="12"/>
  <c r="AI24" i="12"/>
  <c r="AF24" i="12"/>
  <c r="AC24" i="12"/>
  <c r="Z24" i="12"/>
  <c r="W24" i="12"/>
  <c r="T24" i="12"/>
  <c r="Q24" i="12"/>
  <c r="N24" i="12"/>
  <c r="K24" i="12"/>
  <c r="H24" i="12"/>
  <c r="E24" i="12"/>
  <c r="B24" i="12"/>
  <c r="AL23" i="12"/>
  <c r="AI23" i="12"/>
  <c r="AF23" i="12"/>
  <c r="AC23" i="12"/>
  <c r="Z23" i="12"/>
  <c r="W23" i="12"/>
  <c r="T23" i="12"/>
  <c r="Q23" i="12"/>
  <c r="N23" i="12"/>
  <c r="K23" i="12"/>
  <c r="H23" i="12"/>
  <c r="E23" i="12"/>
  <c r="B23" i="12"/>
  <c r="AL22" i="12"/>
  <c r="AI22" i="12"/>
  <c r="AF22" i="12"/>
  <c r="AC22" i="12"/>
  <c r="Z22" i="12"/>
  <c r="W22" i="12"/>
  <c r="T22" i="12"/>
  <c r="Q22" i="12"/>
  <c r="N22" i="12"/>
  <c r="K22" i="12"/>
  <c r="H22" i="12"/>
  <c r="E22" i="12"/>
  <c r="B22" i="12"/>
  <c r="AL21" i="12"/>
  <c r="AI21" i="12"/>
  <c r="AF21" i="12"/>
  <c r="AC21" i="12"/>
  <c r="Z21" i="12"/>
  <c r="W21" i="12"/>
  <c r="T21" i="12"/>
  <c r="Q21" i="12"/>
  <c r="N21" i="12"/>
  <c r="K21" i="12"/>
  <c r="H21" i="12"/>
  <c r="E21" i="12"/>
  <c r="B21" i="12"/>
  <c r="AL20" i="12"/>
  <c r="AI20" i="12"/>
  <c r="AF20" i="12"/>
  <c r="AC20" i="12"/>
  <c r="Z20" i="12"/>
  <c r="W20" i="12"/>
  <c r="T20" i="12"/>
  <c r="Q20" i="12"/>
  <c r="N20" i="12"/>
  <c r="K20" i="12"/>
  <c r="H20" i="12"/>
  <c r="E20" i="12"/>
  <c r="B20" i="12"/>
  <c r="AL19" i="12"/>
  <c r="AI19" i="12"/>
  <c r="AF19" i="12"/>
  <c r="AC19" i="12"/>
  <c r="Z19" i="12"/>
  <c r="W19" i="12"/>
  <c r="T19" i="12"/>
  <c r="Q19" i="12"/>
  <c r="N19" i="12"/>
  <c r="K19" i="12"/>
  <c r="H19" i="12"/>
  <c r="E19" i="12"/>
  <c r="B19" i="12"/>
  <c r="AL18" i="12"/>
  <c r="AI18" i="12"/>
  <c r="AF18" i="12"/>
  <c r="AC18" i="12"/>
  <c r="Z18" i="12"/>
  <c r="W18" i="12"/>
  <c r="T18" i="12"/>
  <c r="Q18" i="12"/>
  <c r="N18" i="12"/>
  <c r="K18" i="12"/>
  <c r="H18" i="12"/>
  <c r="E18" i="12"/>
  <c r="B18" i="12"/>
  <c r="AL17" i="12"/>
  <c r="AI17" i="12"/>
  <c r="AF17" i="12"/>
  <c r="AC17" i="12"/>
  <c r="Z17" i="12"/>
  <c r="W17" i="12"/>
  <c r="T17" i="12"/>
  <c r="Q17" i="12"/>
  <c r="N17" i="12"/>
  <c r="K17" i="12"/>
  <c r="H17" i="12"/>
  <c r="E17" i="12"/>
  <c r="B17" i="12"/>
  <c r="AL16" i="12"/>
  <c r="AI16" i="12"/>
  <c r="AF16" i="12"/>
  <c r="AC16" i="12"/>
  <c r="Z16" i="12"/>
  <c r="W16" i="12"/>
  <c r="T16" i="12"/>
  <c r="Q16" i="12"/>
  <c r="N16" i="12"/>
  <c r="K16" i="12"/>
  <c r="H16" i="12"/>
  <c r="E16" i="12"/>
  <c r="B16" i="12"/>
  <c r="AL15" i="12"/>
  <c r="AI15" i="12"/>
  <c r="AF15" i="12"/>
  <c r="AC15" i="12"/>
  <c r="Z15" i="12"/>
  <c r="W15" i="12"/>
  <c r="T15" i="12"/>
  <c r="Q15" i="12"/>
  <c r="N15" i="12"/>
  <c r="K15" i="12"/>
  <c r="H15" i="12"/>
  <c r="E15" i="12"/>
  <c r="B15" i="12"/>
  <c r="AL14" i="12"/>
  <c r="AI14" i="12"/>
  <c r="AF14" i="12"/>
  <c r="AC14" i="12"/>
  <c r="Z14" i="12"/>
  <c r="W14" i="12"/>
  <c r="T14" i="12"/>
  <c r="Q14" i="12"/>
  <c r="N14" i="12"/>
  <c r="K14" i="12"/>
  <c r="H14" i="12"/>
  <c r="E14" i="12"/>
  <c r="B14" i="12"/>
  <c r="AL13" i="12"/>
  <c r="AI13" i="12"/>
  <c r="AF13" i="12"/>
  <c r="AC13" i="12"/>
  <c r="Z13" i="12"/>
  <c r="W13" i="12"/>
  <c r="T13" i="12"/>
  <c r="Q13" i="12"/>
  <c r="N13" i="12"/>
  <c r="K13" i="12"/>
  <c r="H13" i="12"/>
  <c r="E13" i="12"/>
  <c r="B13" i="12"/>
  <c r="AL12" i="12"/>
  <c r="AI12" i="12"/>
  <c r="AF12" i="12"/>
  <c r="AC12" i="12"/>
  <c r="Z12" i="12"/>
  <c r="W12" i="12"/>
  <c r="T12" i="12"/>
  <c r="Q12" i="12"/>
  <c r="N12" i="12"/>
  <c r="K12" i="12"/>
  <c r="H12" i="12"/>
  <c r="E12" i="12"/>
  <c r="B12" i="12"/>
  <c r="AL11" i="12"/>
  <c r="AI11" i="12"/>
  <c r="AF11" i="12"/>
  <c r="AC11" i="12"/>
  <c r="Z11" i="12"/>
  <c r="W11" i="12"/>
  <c r="T11" i="12"/>
  <c r="Q11" i="12"/>
  <c r="N11" i="12"/>
  <c r="K11" i="12"/>
  <c r="H11" i="12"/>
  <c r="E11" i="12"/>
  <c r="B11" i="12"/>
  <c r="AL10" i="12"/>
  <c r="AI10" i="12"/>
  <c r="AF10" i="12"/>
  <c r="AC10" i="12"/>
  <c r="Z10" i="12"/>
  <c r="W10" i="12"/>
  <c r="T10" i="12"/>
  <c r="Q10" i="12"/>
  <c r="N10" i="12"/>
  <c r="K10" i="12"/>
  <c r="H10" i="12"/>
  <c r="E10" i="12"/>
  <c r="B10" i="12"/>
  <c r="AL9" i="12"/>
  <c r="AI9" i="12"/>
  <c r="AF9" i="12"/>
  <c r="AC9" i="12"/>
  <c r="Z9" i="12"/>
  <c r="W9" i="12"/>
  <c r="T9" i="12"/>
  <c r="Q9" i="12"/>
  <c r="N9" i="12"/>
  <c r="K9" i="12"/>
  <c r="H9" i="12"/>
  <c r="E9" i="12"/>
  <c r="B9" i="12"/>
  <c r="AL8" i="12"/>
  <c r="AI8" i="12"/>
  <c r="AF8" i="12"/>
  <c r="AC8" i="12"/>
  <c r="Z8" i="12"/>
  <c r="W8" i="12"/>
  <c r="T8" i="12"/>
  <c r="Q8" i="12"/>
  <c r="N8" i="12"/>
  <c r="K8" i="12"/>
  <c r="H8" i="12"/>
  <c r="E8" i="12"/>
  <c r="B8" i="12"/>
  <c r="AL7" i="12"/>
  <c r="AI7" i="12"/>
  <c r="AF7" i="12"/>
  <c r="AC7" i="12"/>
  <c r="Z7" i="12"/>
  <c r="W7" i="12"/>
  <c r="T7" i="12"/>
  <c r="Q7" i="12"/>
  <c r="N7" i="12"/>
  <c r="K7" i="12"/>
  <c r="H7" i="12"/>
  <c r="E7" i="12"/>
  <c r="B7" i="12"/>
  <c r="AL6" i="12"/>
  <c r="AI6" i="12"/>
  <c r="AF6" i="12"/>
  <c r="AC6" i="12"/>
  <c r="Z6" i="12"/>
  <c r="W6" i="12"/>
  <c r="T6" i="12"/>
  <c r="Q6" i="12"/>
  <c r="N6" i="12"/>
  <c r="K6" i="12"/>
  <c r="H6" i="12"/>
  <c r="E6" i="12"/>
  <c r="B6" i="12"/>
  <c r="AL5" i="12"/>
  <c r="AI5" i="12"/>
  <c r="AF5" i="12"/>
  <c r="AC5" i="12"/>
  <c r="Z5" i="12"/>
  <c r="W5" i="12"/>
  <c r="T5" i="12"/>
  <c r="Q5" i="12"/>
  <c r="N5" i="12"/>
  <c r="K5" i="12"/>
  <c r="H5" i="12"/>
  <c r="E5" i="12"/>
  <c r="B5" i="12"/>
  <c r="B53" i="8"/>
  <c r="B54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" i="8"/>
  <c r="N47" i="8"/>
  <c r="K47" i="8"/>
  <c r="H47" i="8"/>
  <c r="E47" i="8"/>
  <c r="N46" i="8"/>
  <c r="K46" i="8"/>
  <c r="H46" i="8"/>
  <c r="E46" i="8"/>
  <c r="N45" i="8"/>
  <c r="K45" i="8"/>
  <c r="H45" i="8"/>
  <c r="E45" i="8"/>
  <c r="N44" i="8"/>
  <c r="K44" i="8"/>
  <c r="H44" i="8"/>
  <c r="E44" i="8"/>
  <c r="N43" i="8"/>
  <c r="K43" i="8"/>
  <c r="H43" i="8"/>
  <c r="E43" i="8"/>
  <c r="N42" i="8"/>
  <c r="K42" i="8"/>
  <c r="H42" i="8"/>
  <c r="E42" i="8"/>
  <c r="N41" i="8"/>
  <c r="K41" i="8"/>
  <c r="H41" i="8"/>
  <c r="E41" i="8"/>
  <c r="N40" i="8"/>
  <c r="K40" i="8"/>
  <c r="H40" i="8"/>
  <c r="E40" i="8"/>
  <c r="N39" i="8"/>
  <c r="K39" i="8"/>
  <c r="H39" i="8"/>
  <c r="E39" i="8"/>
  <c r="N38" i="8"/>
  <c r="K38" i="8"/>
  <c r="H38" i="8"/>
  <c r="E38" i="8"/>
  <c r="N37" i="8"/>
  <c r="K37" i="8"/>
  <c r="H37" i="8"/>
  <c r="E37" i="8"/>
  <c r="N36" i="8"/>
  <c r="K36" i="8"/>
  <c r="H36" i="8"/>
  <c r="E36" i="8"/>
  <c r="N35" i="8"/>
  <c r="K35" i="8"/>
  <c r="H35" i="8"/>
  <c r="E35" i="8"/>
  <c r="N34" i="8"/>
  <c r="K34" i="8"/>
  <c r="H34" i="8"/>
  <c r="E34" i="8"/>
  <c r="N33" i="8"/>
  <c r="K33" i="8"/>
  <c r="H33" i="8"/>
  <c r="E33" i="8"/>
  <c r="N32" i="8"/>
  <c r="K32" i="8"/>
  <c r="H32" i="8"/>
  <c r="E32" i="8"/>
  <c r="N31" i="8"/>
  <c r="K31" i="8"/>
  <c r="H31" i="8"/>
  <c r="E31" i="8"/>
  <c r="N30" i="8"/>
  <c r="K30" i="8"/>
  <c r="H30" i="8"/>
  <c r="E30" i="8"/>
  <c r="N29" i="8"/>
  <c r="K29" i="8"/>
  <c r="H29" i="8"/>
  <c r="E29" i="8"/>
  <c r="N28" i="8"/>
  <c r="K28" i="8"/>
  <c r="H28" i="8"/>
  <c r="E28" i="8"/>
  <c r="N27" i="8"/>
  <c r="K27" i="8"/>
  <c r="H27" i="8"/>
  <c r="E27" i="8"/>
  <c r="N26" i="8"/>
  <c r="K26" i="8"/>
  <c r="H26" i="8"/>
  <c r="E26" i="8"/>
  <c r="N25" i="8"/>
  <c r="K25" i="8"/>
  <c r="H25" i="8"/>
  <c r="E25" i="8"/>
  <c r="N24" i="8"/>
  <c r="K24" i="8"/>
  <c r="H24" i="8"/>
  <c r="E24" i="8"/>
  <c r="N23" i="8"/>
  <c r="K23" i="8"/>
  <c r="H23" i="8"/>
  <c r="E23" i="8"/>
  <c r="N22" i="8"/>
  <c r="K22" i="8"/>
  <c r="H22" i="8"/>
  <c r="E22" i="8"/>
  <c r="N21" i="8"/>
  <c r="K21" i="8"/>
  <c r="H21" i="8"/>
  <c r="E21" i="8"/>
  <c r="N20" i="8"/>
  <c r="K20" i="8"/>
  <c r="H20" i="8"/>
  <c r="E20" i="8"/>
  <c r="N19" i="8"/>
  <c r="K19" i="8"/>
  <c r="H19" i="8"/>
  <c r="E19" i="8"/>
  <c r="N18" i="8"/>
  <c r="K18" i="8"/>
  <c r="H18" i="8"/>
  <c r="E18" i="8"/>
  <c r="N17" i="8"/>
  <c r="K17" i="8"/>
  <c r="H17" i="8"/>
  <c r="E17" i="8"/>
  <c r="N16" i="8"/>
  <c r="K16" i="8"/>
  <c r="H16" i="8"/>
  <c r="E16" i="8"/>
  <c r="N15" i="8"/>
  <c r="K15" i="8"/>
  <c r="H15" i="8"/>
  <c r="E15" i="8"/>
  <c r="N14" i="8"/>
  <c r="K14" i="8"/>
  <c r="H14" i="8"/>
  <c r="E14" i="8"/>
  <c r="N13" i="8"/>
  <c r="K13" i="8"/>
  <c r="H13" i="8"/>
  <c r="E13" i="8"/>
  <c r="N12" i="8"/>
  <c r="K12" i="8"/>
  <c r="H12" i="8"/>
  <c r="E12" i="8"/>
  <c r="N11" i="8"/>
  <c r="K11" i="8"/>
  <c r="H11" i="8"/>
  <c r="E11" i="8"/>
  <c r="N10" i="8"/>
  <c r="K10" i="8"/>
  <c r="H10" i="8"/>
  <c r="E10" i="8"/>
  <c r="N9" i="8"/>
  <c r="K9" i="8"/>
  <c r="H9" i="8"/>
  <c r="E9" i="8"/>
  <c r="N8" i="8"/>
  <c r="K8" i="8"/>
  <c r="H8" i="8"/>
  <c r="E8" i="8"/>
  <c r="N7" i="8"/>
  <c r="K7" i="8"/>
  <c r="H7" i="8"/>
  <c r="E7" i="8"/>
  <c r="N6" i="8"/>
  <c r="K6" i="8"/>
  <c r="H6" i="8"/>
  <c r="E6" i="8"/>
  <c r="Q55" i="4" l="1"/>
  <c r="Q55" i="12"/>
  <c r="T55" i="11"/>
  <c r="T55" i="3"/>
  <c r="AA205" i="19"/>
  <c r="H207" i="19" s="1"/>
  <c r="D9" i="6" s="1"/>
  <c r="AB205" i="19"/>
  <c r="J207" i="19" s="1"/>
  <c r="D11" i="6" s="1"/>
  <c r="U5" i="18"/>
  <c r="S6" i="18"/>
  <c r="DJ205" i="20"/>
  <c r="J207" i="20" s="1"/>
  <c r="C11" i="6" s="1"/>
  <c r="T5" i="18"/>
  <c r="K55" i="12"/>
  <c r="H55" i="11"/>
  <c r="K55" i="4"/>
  <c r="H55" i="3"/>
  <c r="DI205" i="20"/>
  <c r="H207" i="20" s="1"/>
  <c r="C9" i="6" s="1"/>
  <c r="DH205" i="20"/>
  <c r="D207" i="20" s="1"/>
  <c r="C5" i="6" s="1"/>
  <c r="U205" i="18"/>
  <c r="J207" i="18" s="1"/>
  <c r="E11" i="6" s="1"/>
  <c r="T205" i="18"/>
  <c r="H207" i="18" s="1"/>
  <c r="E9" i="6" s="1"/>
  <c r="S205" i="18"/>
  <c r="D207" i="18" s="1"/>
  <c r="E5" i="6" s="1"/>
  <c r="C57" i="12"/>
  <c r="J9" i="6" s="1"/>
  <c r="C58" i="12"/>
  <c r="J11" i="6" s="1"/>
  <c r="L56" i="11"/>
  <c r="I6" i="6" s="1"/>
  <c r="AD56" i="11"/>
  <c r="I8" i="6" s="1"/>
  <c r="C57" i="4"/>
  <c r="H9" i="6" s="1"/>
  <c r="C58" i="4"/>
  <c r="H11" i="6" s="1"/>
  <c r="L56" i="3"/>
  <c r="G6" i="6" s="1"/>
  <c r="U57" i="3"/>
  <c r="G10" i="6" s="1"/>
  <c r="AD56" i="3"/>
  <c r="G8" i="6" s="1"/>
  <c r="H55" i="12"/>
  <c r="L56" i="12"/>
  <c r="J6" i="6" s="1"/>
  <c r="T55" i="12"/>
  <c r="Z55" i="12"/>
  <c r="AD56" i="12"/>
  <c r="J8" i="6" s="1"/>
  <c r="AL55" i="12"/>
  <c r="C57" i="11"/>
  <c r="I9" i="6" s="1"/>
  <c r="K55" i="11"/>
  <c r="Q55" i="11"/>
  <c r="C58" i="11"/>
  <c r="I11" i="6" s="1"/>
  <c r="AC55" i="11"/>
  <c r="AI55" i="11"/>
  <c r="H55" i="4"/>
  <c r="L56" i="4"/>
  <c r="H6" i="6" s="1"/>
  <c r="T55" i="4"/>
  <c r="U57" i="4"/>
  <c r="H10" i="6" s="1"/>
  <c r="AD56" i="4"/>
  <c r="H8" i="6" s="1"/>
  <c r="AL55" i="4"/>
  <c r="C57" i="3"/>
  <c r="G9" i="6" s="1"/>
  <c r="K55" i="3"/>
  <c r="Q55" i="3"/>
  <c r="AC55" i="3"/>
  <c r="AI55" i="3"/>
  <c r="C58" i="3"/>
  <c r="G11" i="6" s="1"/>
  <c r="N55" i="3"/>
  <c r="Z55" i="3"/>
  <c r="AF55" i="3"/>
  <c r="E55" i="3"/>
  <c r="W55" i="3"/>
  <c r="C56" i="3"/>
  <c r="G5" i="6" s="1"/>
  <c r="U56" i="3"/>
  <c r="G7" i="6" s="1"/>
  <c r="N55" i="4"/>
  <c r="Z55" i="4"/>
  <c r="AF55" i="4"/>
  <c r="E55" i="4"/>
  <c r="W55" i="4"/>
  <c r="C56" i="4"/>
  <c r="H5" i="6" s="1"/>
  <c r="U56" i="4"/>
  <c r="H7" i="6" s="1"/>
  <c r="N55" i="11"/>
  <c r="AF55" i="11"/>
  <c r="U57" i="11"/>
  <c r="I10" i="6" s="1"/>
  <c r="E55" i="11"/>
  <c r="W55" i="11"/>
  <c r="C56" i="11"/>
  <c r="I5" i="6" s="1"/>
  <c r="U56" i="11"/>
  <c r="I7" i="6" s="1"/>
  <c r="N55" i="12"/>
  <c r="AF55" i="12"/>
  <c r="U57" i="12"/>
  <c r="J10" i="6" s="1"/>
  <c r="E55" i="12"/>
  <c r="W55" i="12"/>
  <c r="C56" i="12"/>
  <c r="J5" i="6" s="1"/>
  <c r="U56" i="12"/>
  <c r="J7" i="6" s="1"/>
  <c r="J3" i="6" l="1"/>
  <c r="H3" i="6"/>
  <c r="D3" i="6"/>
  <c r="AA2" i="12" l="1"/>
  <c r="AA2" i="11"/>
  <c r="AA2" i="4"/>
  <c r="AA2" i="3"/>
  <c r="P2" i="12"/>
  <c r="Q2" i="11"/>
  <c r="P2" i="4"/>
  <c r="Q2" i="3"/>
  <c r="N54" i="8" l="1"/>
  <c r="K54" i="8"/>
  <c r="H54" i="8"/>
  <c r="N53" i="8"/>
  <c r="K53" i="8"/>
  <c r="H53" i="8"/>
  <c r="E53" i="8"/>
  <c r="N52" i="8"/>
  <c r="K52" i="8"/>
  <c r="H52" i="8"/>
  <c r="E52" i="8"/>
  <c r="N51" i="8"/>
  <c r="K51" i="8"/>
  <c r="H51" i="8"/>
  <c r="E51" i="8"/>
  <c r="N50" i="8"/>
  <c r="K50" i="8"/>
  <c r="H50" i="8"/>
  <c r="E50" i="8"/>
  <c r="N49" i="8"/>
  <c r="K49" i="8"/>
  <c r="H49" i="8"/>
  <c r="E49" i="8"/>
  <c r="N48" i="8"/>
  <c r="K48" i="8"/>
  <c r="H48" i="8"/>
  <c r="E48" i="8"/>
  <c r="N5" i="8"/>
  <c r="K5" i="8"/>
  <c r="H5" i="8"/>
  <c r="E5" i="8"/>
</calcChain>
</file>

<file path=xl/sharedStrings.xml><?xml version="1.0" encoding="utf-8"?>
<sst xmlns="http://schemas.openxmlformats.org/spreadsheetml/2006/main" count="1133" uniqueCount="153">
  <si>
    <t xml:space="preserve">تخت موجود </t>
  </si>
  <si>
    <t xml:space="preserve">تعداد موارد سقوط </t>
  </si>
  <si>
    <t xml:space="preserve">تعداد موارد بروز زخم بستر پس از بستری </t>
  </si>
  <si>
    <t>فروردین</t>
  </si>
  <si>
    <t>اسفند</t>
  </si>
  <si>
    <t>خرداد</t>
  </si>
  <si>
    <t>تیر</t>
  </si>
  <si>
    <t>مرداد</t>
  </si>
  <si>
    <t>شهریور</t>
  </si>
  <si>
    <t>مهر</t>
  </si>
  <si>
    <t>ابان</t>
  </si>
  <si>
    <t>اذر</t>
  </si>
  <si>
    <t>دی</t>
  </si>
  <si>
    <t>بهمن</t>
  </si>
  <si>
    <t>اردیبهشت</t>
  </si>
  <si>
    <t>شاخص سه ماهه</t>
  </si>
  <si>
    <t>شاخص شش ماهه</t>
  </si>
  <si>
    <t xml:space="preserve"> شاخص ماه</t>
  </si>
  <si>
    <t xml:space="preserve">تعداد
 مراجعین 
در ماه </t>
  </si>
  <si>
    <t>سال</t>
  </si>
  <si>
    <t xml:space="preserve">شاخص موارد سقوط بیماران در دانشگاه علوم پزشکی </t>
  </si>
  <si>
    <t>فرم  ث</t>
  </si>
  <si>
    <t>فرم  ج</t>
  </si>
  <si>
    <t xml:space="preserve">شاخص میزان اثر بخشی آموزش در دانشگاه علوم پزشکی </t>
  </si>
  <si>
    <t xml:space="preserve">شاخص میزان رضایت بیماران در دانشگاه علوم پزشکی </t>
  </si>
  <si>
    <t xml:space="preserve">شاخص زخم بستر در دانشگاه علوم پزشکی </t>
  </si>
  <si>
    <t>فرم  ح</t>
  </si>
  <si>
    <t xml:space="preserve">شاخص نسبت پرستاران آموزش دیده در دانشگاه علوم پزشکی </t>
  </si>
  <si>
    <t xml:space="preserve">دانشگاه علوم پزشکی  </t>
  </si>
  <si>
    <t>تهیه کننده :</t>
  </si>
  <si>
    <t>...</t>
  </si>
  <si>
    <t>شاخص ماهیانه</t>
  </si>
  <si>
    <t>شاخص سالیانه</t>
  </si>
  <si>
    <t>مجموع نمرات کسب شده</t>
  </si>
  <si>
    <t>کل نمرات چک لیست</t>
  </si>
  <si>
    <t>کادر پرستاری مرد</t>
  </si>
  <si>
    <t>فرم الف</t>
  </si>
  <si>
    <t>فرم  چ</t>
  </si>
  <si>
    <t>فرم  خ</t>
  </si>
  <si>
    <t>سه ماه اول</t>
  </si>
  <si>
    <t>سه ماه دوم</t>
  </si>
  <si>
    <t>سه ماه سوم</t>
  </si>
  <si>
    <t>سه ماه چهارم</t>
  </si>
  <si>
    <t>شش ماه اول</t>
  </si>
  <si>
    <t>شش ماه دوم</t>
  </si>
  <si>
    <t>شاخص
 کل کادر پرستاری به تخت موجود</t>
  </si>
  <si>
    <t>شاخص 
پرستار حرفه ای به تخت موجود</t>
  </si>
  <si>
    <t>شاخص 
میزان رضایت بیماران از مراقبت های پرستاری</t>
  </si>
  <si>
    <t xml:space="preserve">شاخص 
میزان اثر بخشی آموزش پرستار به بیمار </t>
  </si>
  <si>
    <t xml:space="preserve">شاخص
 موارد بروز زخم بستر در بیماران پس از بستری به کل بیماران در معرض خطر زخم بستر </t>
  </si>
  <si>
    <t>شاخص
 پرستار حرفه ای شاغل در اورژانس به مراجعین اورژانس</t>
  </si>
  <si>
    <t xml:space="preserve">شاخص
 موارد سقوط بیماران به تعداد کل بیماران در معرض خطر سقوط </t>
  </si>
  <si>
    <t xml:space="preserve">شاخص
 پرستاران آموزش دیده تخصصی در بخش به کل پرستاران شاغل در همان بخش تخصصی </t>
  </si>
  <si>
    <t>ردیف</t>
  </si>
  <si>
    <t>دانشگاه</t>
  </si>
  <si>
    <t>تهیه کننده</t>
  </si>
  <si>
    <t>شاخص 
کادر پرستاری مرد به کل کادر پرستاری</t>
  </si>
  <si>
    <t>نام بیمارستان</t>
  </si>
  <si>
    <t>شاخص های دانشگاه در یک نگاه</t>
  </si>
  <si>
    <t>تعداد پرستار آموزش دیده تخصصی شاغل در آن بیمارستان</t>
  </si>
  <si>
    <t xml:space="preserve">کل پرستاران شاغل در آن بیمارستان </t>
  </si>
  <si>
    <t xml:space="preserve">تعداد بیماران در معرض خطر سقوط </t>
  </si>
  <si>
    <t>تعداد بیماران پذیرش شده</t>
  </si>
  <si>
    <t xml:space="preserve">شاخص کل کادر پرستاری به تخت موجود در سال </t>
  </si>
  <si>
    <t xml:space="preserve">  نهاد یا دانشگاه علوم پزشکی   </t>
  </si>
  <si>
    <t xml:space="preserve"> بیمارستان</t>
  </si>
  <si>
    <t>فصل</t>
  </si>
  <si>
    <t xml:space="preserve">کاردان پرستاری زن </t>
  </si>
  <si>
    <t xml:space="preserve">کاردان پرستاری مرد </t>
  </si>
  <si>
    <t xml:space="preserve">کارشناس پرستاری زن </t>
  </si>
  <si>
    <t xml:space="preserve">کارشناس پرستاری مرد </t>
  </si>
  <si>
    <t xml:space="preserve">کارشناس ارشد پرستاری زن </t>
  </si>
  <si>
    <t xml:space="preserve">کارشناس ارشد پرستاری مرد </t>
  </si>
  <si>
    <t xml:space="preserve">دکتر پرستاری  زن </t>
  </si>
  <si>
    <t xml:space="preserve">دکتر پرستاری  مرد </t>
  </si>
  <si>
    <t xml:space="preserve">کاردان اتاق عمل زن </t>
  </si>
  <si>
    <t xml:space="preserve">کاردان اتاق عمل  مرد </t>
  </si>
  <si>
    <t xml:space="preserve">کارشناس اتاق عمل زن </t>
  </si>
  <si>
    <t xml:space="preserve">کارشناس اتاق عمل مرد </t>
  </si>
  <si>
    <t xml:space="preserve">کارشناس ارشد اتاق عمل زن </t>
  </si>
  <si>
    <t xml:space="preserve">کارشناس ارشد اتاق عمل مرد </t>
  </si>
  <si>
    <t>کاردان هوشبری زن</t>
  </si>
  <si>
    <t>کاردان هوشبری مرد</t>
  </si>
  <si>
    <t>کارشناس هوشبری زن</t>
  </si>
  <si>
    <t>کارشناس هوشبری مرد</t>
  </si>
  <si>
    <t>کارشناس ارشد هوشبری زن</t>
  </si>
  <si>
    <t>کارشناس ارشد هوشبری مرد</t>
  </si>
  <si>
    <t xml:space="preserve">بهیار  زن </t>
  </si>
  <si>
    <t xml:space="preserve">بهیار  مرد </t>
  </si>
  <si>
    <t xml:space="preserve">کمک پرستار/ کمک بهیار زن </t>
  </si>
  <si>
    <t xml:space="preserve">کمک پرستار/ کمک بهیار مرد </t>
  </si>
  <si>
    <t>جمع کل کادر پرستاری زن</t>
  </si>
  <si>
    <t>جمع کل کادر پرستاری مرد</t>
  </si>
  <si>
    <t xml:space="preserve">کل کادر پرستاری </t>
  </si>
  <si>
    <t xml:space="preserve">تخت فعال  </t>
  </si>
  <si>
    <t xml:space="preserve">تخت ستاره دار </t>
  </si>
  <si>
    <t>تخت سایر</t>
  </si>
  <si>
    <t>درصد شاخص فصلی</t>
  </si>
  <si>
    <t>درصد شاخص 6 ماهه</t>
  </si>
  <si>
    <t>درصد شاخص یک ساله</t>
  </si>
  <si>
    <t>رسمی / پیمانی</t>
  </si>
  <si>
    <t>جمع</t>
  </si>
  <si>
    <t>رسمی/ پیمانی</t>
  </si>
  <si>
    <t>طرحی</t>
  </si>
  <si>
    <t>شرکتی/ خرید خدمت</t>
  </si>
  <si>
    <t>قراردادی</t>
  </si>
  <si>
    <t>شرکتی/ قراردادی</t>
  </si>
  <si>
    <t>رسمی /پیمانی</t>
  </si>
  <si>
    <t>بهار</t>
  </si>
  <si>
    <t>تابستان</t>
  </si>
  <si>
    <t>پاییز</t>
  </si>
  <si>
    <t>زمستان</t>
  </si>
  <si>
    <t>قراردادی
موثر</t>
  </si>
  <si>
    <t>شاخص دانشگاه</t>
  </si>
  <si>
    <t>3 ماهه</t>
  </si>
  <si>
    <t>6 ماهه</t>
  </si>
  <si>
    <t>12 ماهه</t>
  </si>
  <si>
    <t>اول</t>
  </si>
  <si>
    <t>دوم</t>
  </si>
  <si>
    <t>سوم</t>
  </si>
  <si>
    <t>چهارم</t>
  </si>
  <si>
    <t>فرم ب</t>
  </si>
  <si>
    <t xml:space="preserve">شاخص کل کادر پرستاری حرفه ای به تخت موجود در سال </t>
  </si>
  <si>
    <t xml:space="preserve">دانشگاه علوم پزشکی   </t>
  </si>
  <si>
    <t xml:space="preserve">تهیه کننده </t>
  </si>
  <si>
    <t xml:space="preserve">دکترای پرستاری  زن </t>
  </si>
  <si>
    <t xml:space="preserve">دکترای پرستاری  مرد </t>
  </si>
  <si>
    <t>جمع کل کادر پرستاری  حرفه ای زن</t>
  </si>
  <si>
    <t>جمع کل کادر پرستاری  حرفه ای مرد</t>
  </si>
  <si>
    <r>
      <rPr>
        <sz val="11"/>
        <color rgb="FFC00000"/>
        <rFont val="B Titr"/>
        <charset val="178"/>
      </rPr>
      <t>فرم پ</t>
    </r>
    <r>
      <rPr>
        <sz val="11"/>
        <color theme="1"/>
        <rFont val="B Titr"/>
        <charset val="178"/>
      </rPr>
      <t xml:space="preserve">    </t>
    </r>
  </si>
  <si>
    <t xml:space="preserve">شاخص پرستار حرفه ای به تخت موجود در سال </t>
  </si>
  <si>
    <t xml:space="preserve">کاردان اتاق عمل مرد </t>
  </si>
  <si>
    <t xml:space="preserve">کمک پرستار /کمک بهیار </t>
  </si>
  <si>
    <t>درصد شاخص 3 ماهه</t>
  </si>
  <si>
    <t>درصد شاخص 12 ماهه</t>
  </si>
  <si>
    <t xml:space="preserve">دانشگاه </t>
  </si>
  <si>
    <t xml:space="preserve">تعداد پرستار </t>
  </si>
  <si>
    <t>جمع کل پرستار شاغل در اورژانس</t>
  </si>
  <si>
    <t>شاخص
 سه ماهه</t>
  </si>
  <si>
    <t>شاخص 
شش ماهه</t>
  </si>
  <si>
    <t>شاخص
 سال</t>
  </si>
  <si>
    <t xml:space="preserve">کارشناس   </t>
  </si>
  <si>
    <t xml:space="preserve">کارشناس ارشد  </t>
  </si>
  <si>
    <t>دکترا</t>
  </si>
  <si>
    <t xml:space="preserve">زن </t>
  </si>
  <si>
    <t>مرد</t>
  </si>
  <si>
    <t>زن</t>
  </si>
  <si>
    <t xml:space="preserve">مرد </t>
  </si>
  <si>
    <t xml:space="preserve"> فرم ت   شاخص نسبت پرستار حرفه ای شاغل در اورژانس بیمارستانی  </t>
  </si>
  <si>
    <t xml:space="preserve"> شاخص فصل</t>
  </si>
  <si>
    <t>پیمانیه</t>
  </si>
  <si>
    <t>مطهری</t>
  </si>
  <si>
    <t>خاتم الانبیا خفر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</si>
</sst>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B Titr"/>
      <charset val="178"/>
    </font>
    <font>
      <sz val="8"/>
      <color theme="1"/>
      <name val="B Titr"/>
      <charset val="178"/>
    </font>
    <font>
      <sz val="10"/>
      <color theme="1"/>
      <name val="B Titr"/>
      <charset val="178"/>
    </font>
    <font>
      <sz val="9"/>
      <color theme="1"/>
      <name val="B Titr"/>
      <charset val="178"/>
    </font>
    <font>
      <sz val="12"/>
      <color theme="1"/>
      <name val="B Titr"/>
      <charset val="178"/>
    </font>
    <font>
      <b/>
      <sz val="8"/>
      <color theme="1"/>
      <name val="B Titr"/>
      <charset val="178"/>
    </font>
    <font>
      <sz val="11"/>
      <color rgb="FFC00000"/>
      <name val="B Titr"/>
      <charset val="178"/>
    </font>
    <font>
      <sz val="14"/>
      <color theme="1"/>
      <name val="B Titr"/>
      <charset val="178"/>
    </font>
    <font>
      <sz val="14"/>
      <color rgb="FFC00000"/>
      <name val="B Titr"/>
      <charset val="178"/>
    </font>
    <font>
      <sz val="12"/>
      <color rgb="FFC00000"/>
      <name val="B Titr"/>
      <charset val="178"/>
    </font>
    <font>
      <sz val="14"/>
      <color theme="1"/>
      <name val="Calibri"/>
      <family val="2"/>
      <scheme val="minor"/>
    </font>
    <font>
      <b/>
      <sz val="9"/>
      <color theme="1"/>
      <name val="B Titr"/>
      <charset val="178"/>
    </font>
    <font>
      <sz val="11"/>
      <color rgb="FF0070C0"/>
      <name val="B Titr"/>
      <charset val="178"/>
    </font>
    <font>
      <sz val="11"/>
      <color rgb="FF7030A0"/>
      <name val="B Titr"/>
      <charset val="178"/>
    </font>
    <font>
      <b/>
      <sz val="12"/>
      <color theme="1"/>
      <name val="B Titr"/>
      <charset val="178"/>
    </font>
    <font>
      <sz val="16"/>
      <color theme="1"/>
      <name val="B Titr"/>
      <charset val="178"/>
    </font>
    <font>
      <sz val="8"/>
      <color theme="0"/>
      <name val="B Titr"/>
      <charset val="178"/>
    </font>
    <font>
      <sz val="11"/>
      <color theme="0"/>
      <name val="Calibri"/>
      <family val="2"/>
      <scheme val="minor"/>
    </font>
    <font>
      <b/>
      <sz val="11"/>
      <color theme="1"/>
      <name val="B Titr"/>
      <charset val="178"/>
    </font>
    <font>
      <sz val="11"/>
      <color rgb="FF002060"/>
      <name val="B Titr"/>
      <charset val="178"/>
    </font>
    <font>
      <sz val="8"/>
      <color rgb="FF002060"/>
      <name val="B Titr"/>
      <charset val="178"/>
    </font>
    <font>
      <sz val="11"/>
      <color rgb="FFC00000"/>
      <name val="Calibri"/>
      <family val="2"/>
      <scheme val="minor"/>
    </font>
    <font>
      <sz val="8"/>
      <color rgb="FFFFFF00"/>
      <name val="B Titr"/>
      <charset val="178"/>
    </font>
    <font>
      <sz val="10"/>
      <color rgb="FFC00000"/>
      <name val="B Titr"/>
      <charset val="178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2">
    <xf numFmtId="0" fontId="0" fillId="0" borderId="0" xfId="0"/>
    <xf numFmtId="0" fontId="0" fillId="0" borderId="2" xfId="0" applyBorder="1"/>
    <xf numFmtId="0" fontId="0" fillId="0" borderId="0" xfId="0" applyBorder="1"/>
    <xf numFmtId="0" fontId="11" fillId="0" borderId="0" xfId="0" applyFont="1"/>
    <xf numFmtId="0" fontId="11" fillId="0" borderId="2" xfId="0" applyFont="1" applyBorder="1"/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vertical="center" wrapText="1"/>
    </xf>
    <xf numFmtId="0" fontId="9" fillId="4" borderId="8" xfId="0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right" vertical="center"/>
    </xf>
    <xf numFmtId="0" fontId="7" fillId="4" borderId="8" xfId="0" applyFont="1" applyFill="1" applyBorder="1" applyAlignment="1" applyProtection="1">
      <alignment vertical="center" wrapText="1"/>
    </xf>
    <xf numFmtId="0" fontId="1" fillId="4" borderId="8" xfId="0" applyFont="1" applyFill="1" applyBorder="1" applyAlignment="1" applyProtection="1">
      <alignment horizontal="right" vertical="center"/>
    </xf>
    <xf numFmtId="0" fontId="5" fillId="4" borderId="8" xfId="0" applyFont="1" applyFill="1" applyBorder="1" applyAlignment="1" applyProtection="1">
      <alignment horizontal="center"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5" fillId="6" borderId="10" xfId="0" applyFont="1" applyFill="1" applyBorder="1" applyAlignment="1" applyProtection="1">
      <alignment horizontal="center"/>
    </xf>
    <xf numFmtId="0" fontId="5" fillId="6" borderId="15" xfId="0" applyFont="1" applyFill="1" applyBorder="1" applyAlignment="1" applyProtection="1">
      <alignment horizontal="center"/>
    </xf>
    <xf numFmtId="0" fontId="5" fillId="6" borderId="13" xfId="0" applyFont="1" applyFill="1" applyBorder="1" applyAlignment="1" applyProtection="1">
      <alignment horizontal="center"/>
    </xf>
    <xf numFmtId="0" fontId="5" fillId="6" borderId="12" xfId="0" applyFont="1" applyFill="1" applyBorder="1" applyAlignment="1" applyProtection="1">
      <alignment horizontal="center"/>
    </xf>
    <xf numFmtId="0" fontId="5" fillId="6" borderId="14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/>
    </xf>
    <xf numFmtId="164" fontId="5" fillId="6" borderId="1" xfId="0" applyNumberFormat="1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10" fillId="4" borderId="8" xfId="0" applyFont="1" applyFill="1" applyBorder="1" applyAlignment="1" applyProtection="1">
      <alignment horizontal="right" vertical="center" wrapText="1"/>
    </xf>
    <xf numFmtId="0" fontId="10" fillId="4" borderId="8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vertical="center"/>
    </xf>
    <xf numFmtId="0" fontId="4" fillId="3" borderId="6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2" fontId="5" fillId="9" borderId="18" xfId="0" applyNumberFormat="1" applyFont="1" applyFill="1" applyBorder="1" applyAlignment="1" applyProtection="1">
      <alignment horizontal="center"/>
    </xf>
    <xf numFmtId="2" fontId="5" fillId="9" borderId="6" xfId="0" applyNumberFormat="1" applyFont="1" applyFill="1" applyBorder="1" applyAlignment="1" applyProtection="1">
      <alignment horizontal="center"/>
    </xf>
    <xf numFmtId="2" fontId="5" fillId="8" borderId="18" xfId="0" applyNumberFormat="1" applyFont="1" applyFill="1" applyBorder="1" applyAlignment="1" applyProtection="1">
      <alignment horizontal="center"/>
    </xf>
    <xf numFmtId="2" fontId="14" fillId="8" borderId="18" xfId="0" applyNumberFormat="1" applyFont="1" applyFill="1" applyBorder="1" applyAlignment="1" applyProtection="1">
      <alignment horizontal="center"/>
    </xf>
    <xf numFmtId="2" fontId="5" fillId="8" borderId="19" xfId="0" applyNumberFormat="1" applyFont="1" applyFill="1" applyBorder="1" applyAlignment="1" applyProtection="1">
      <alignment horizontal="center"/>
    </xf>
    <xf numFmtId="2" fontId="14" fillId="8" borderId="19" xfId="0" applyNumberFormat="1" applyFont="1" applyFill="1" applyBorder="1" applyAlignment="1" applyProtection="1">
      <alignment horizontal="center"/>
    </xf>
    <xf numFmtId="2" fontId="5" fillId="8" borderId="6" xfId="0" applyNumberFormat="1" applyFont="1" applyFill="1" applyBorder="1" applyAlignment="1" applyProtection="1">
      <alignment horizontal="center"/>
    </xf>
    <xf numFmtId="2" fontId="14" fillId="8" borderId="6" xfId="0" applyNumberFormat="1" applyFont="1" applyFill="1" applyBorder="1" applyAlignment="1" applyProtection="1">
      <alignment horizontal="center"/>
    </xf>
    <xf numFmtId="2" fontId="13" fillId="9" borderId="18" xfId="0" applyNumberFormat="1" applyFont="1" applyFill="1" applyBorder="1" applyAlignment="1" applyProtection="1">
      <alignment horizontal="center"/>
    </xf>
    <xf numFmtId="2" fontId="13" fillId="9" borderId="6" xfId="0" applyNumberFormat="1" applyFont="1" applyFill="1" applyBorder="1" applyAlignment="1" applyProtection="1">
      <alignment horizontal="center"/>
    </xf>
    <xf numFmtId="2" fontId="5" fillId="10" borderId="1" xfId="0" applyNumberFormat="1" applyFont="1" applyFill="1" applyBorder="1" applyAlignment="1" applyProtection="1">
      <alignment horizontal="center"/>
    </xf>
    <xf numFmtId="2" fontId="7" fillId="10" borderId="1" xfId="0" applyNumberFormat="1" applyFont="1" applyFill="1" applyBorder="1" applyAlignment="1" applyProtection="1">
      <alignment horizontal="center"/>
    </xf>
    <xf numFmtId="0" fontId="6" fillId="0" borderId="20" xfId="0" applyFont="1" applyBorder="1" applyAlignment="1" applyProtection="1">
      <alignment horizontal="center" vertical="center" wrapText="1"/>
    </xf>
    <xf numFmtId="0" fontId="1" fillId="10" borderId="17" xfId="0" applyFont="1" applyFill="1" applyBorder="1" applyAlignment="1">
      <alignment horizontal="center" vertical="center"/>
    </xf>
    <xf numFmtId="0" fontId="1" fillId="10" borderId="17" xfId="0" applyFont="1" applyFill="1" applyBorder="1" applyAlignment="1">
      <alignment horizontal="right" vertical="center"/>
    </xf>
    <xf numFmtId="0" fontId="1" fillId="10" borderId="2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right" vertical="center"/>
    </xf>
    <xf numFmtId="0" fontId="1" fillId="10" borderId="21" xfId="0" applyFont="1" applyFill="1" applyBorder="1" applyAlignment="1" applyProtection="1">
      <alignment horizontal="right" vertical="center"/>
      <protection locked="0"/>
    </xf>
    <xf numFmtId="0" fontId="1" fillId="10" borderId="17" xfId="0" applyFont="1" applyFill="1" applyBorder="1" applyAlignment="1" applyProtection="1">
      <alignment horizontal="right" vertical="center"/>
      <protection locked="0"/>
    </xf>
    <xf numFmtId="0" fontId="0" fillId="10" borderId="0" xfId="0" applyFill="1"/>
    <xf numFmtId="0" fontId="1" fillId="10" borderId="5" xfId="0" applyFont="1" applyFill="1" applyBorder="1" applyAlignment="1">
      <alignment horizontal="center" vertical="center"/>
    </xf>
    <xf numFmtId="0" fontId="0" fillId="10" borderId="1" xfId="0" applyFill="1" applyBorder="1"/>
    <xf numFmtId="0" fontId="7" fillId="3" borderId="8" xfId="0" applyFont="1" applyFill="1" applyBorder="1" applyAlignment="1" applyProtection="1">
      <alignment horizontal="right" vertical="center"/>
    </xf>
    <xf numFmtId="0" fontId="10" fillId="4" borderId="8" xfId="0" applyFont="1" applyFill="1" applyBorder="1" applyAlignment="1" applyProtection="1">
      <alignment horizontal="left" vertical="center" wrapText="1"/>
    </xf>
    <xf numFmtId="0" fontId="3" fillId="7" borderId="11" xfId="0" applyFont="1" applyFill="1" applyBorder="1" applyAlignment="1" applyProtection="1">
      <alignment horizontal="right" vertical="center"/>
    </xf>
    <xf numFmtId="0" fontId="7" fillId="10" borderId="1" xfId="0" applyFont="1" applyFill="1" applyBorder="1" applyAlignment="1" applyProtection="1">
      <alignment horizontal="right" vertical="center"/>
      <protection locked="0"/>
    </xf>
    <xf numFmtId="0" fontId="1" fillId="11" borderId="7" xfId="0" applyFont="1" applyFill="1" applyBorder="1" applyAlignment="1">
      <alignment vertical="center"/>
    </xf>
    <xf numFmtId="0" fontId="1" fillId="11" borderId="8" xfId="0" applyFont="1" applyFill="1" applyBorder="1" applyAlignment="1">
      <alignment vertical="center"/>
    </xf>
    <xf numFmtId="0" fontId="7" fillId="11" borderId="8" xfId="0" applyFont="1" applyFill="1" applyBorder="1" applyAlignment="1">
      <alignment vertical="center"/>
    </xf>
    <xf numFmtId="0" fontId="3" fillId="11" borderId="8" xfId="0" applyFont="1" applyFill="1" applyBorder="1" applyAlignment="1">
      <alignment horizontal="right" vertical="center"/>
    </xf>
    <xf numFmtId="0" fontId="1" fillId="11" borderId="8" xfId="0" applyFont="1" applyFill="1" applyBorder="1" applyAlignment="1">
      <alignment horizontal="right" vertical="center"/>
    </xf>
    <xf numFmtId="0" fontId="7" fillId="11" borderId="8" xfId="0" applyFont="1" applyFill="1" applyBorder="1" applyAlignment="1">
      <alignment horizontal="right" vertical="center"/>
    </xf>
    <xf numFmtId="0" fontId="1" fillId="11" borderId="1" xfId="0" applyFont="1" applyFill="1" applyBorder="1" applyAlignment="1">
      <alignment vertical="center"/>
    </xf>
    <xf numFmtId="0" fontId="1" fillId="12" borderId="22" xfId="0" applyFont="1" applyFill="1" applyBorder="1" applyAlignment="1" applyProtection="1">
      <alignment horizontal="center" vertical="center" textRotation="90" wrapText="1"/>
    </xf>
    <xf numFmtId="0" fontId="1" fillId="12" borderId="23" xfId="0" applyFont="1" applyFill="1" applyBorder="1" applyAlignment="1" applyProtection="1">
      <alignment horizontal="center" vertical="center" textRotation="90" wrapText="1"/>
    </xf>
    <xf numFmtId="0" fontId="1" fillId="12" borderId="24" xfId="0" applyFont="1" applyFill="1" applyBorder="1" applyAlignment="1" applyProtection="1">
      <alignment horizontal="center" vertical="center" textRotation="90" wrapText="1"/>
    </xf>
    <xf numFmtId="0" fontId="1" fillId="12" borderId="25" xfId="0" applyFont="1" applyFill="1" applyBorder="1" applyAlignment="1" applyProtection="1">
      <alignment horizontal="center" vertical="center" textRotation="90" wrapText="1"/>
    </xf>
    <xf numFmtId="0" fontId="1" fillId="12" borderId="25" xfId="0" applyFont="1" applyFill="1" applyBorder="1" applyAlignment="1" applyProtection="1">
      <alignment horizontal="center" vertical="center" textRotation="90" wrapText="1"/>
    </xf>
    <xf numFmtId="0" fontId="3" fillId="12" borderId="25" xfId="0" applyFont="1" applyFill="1" applyBorder="1" applyAlignment="1" applyProtection="1">
      <alignment horizontal="center" vertical="center" textRotation="90" wrapText="1"/>
    </xf>
    <xf numFmtId="0" fontId="3" fillId="12" borderId="24" xfId="0" applyFont="1" applyFill="1" applyBorder="1" applyAlignment="1" applyProtection="1">
      <alignment horizontal="center" vertical="center" textRotation="90" wrapText="1"/>
    </xf>
    <xf numFmtId="0" fontId="1" fillId="13" borderId="22" xfId="0" applyFont="1" applyFill="1" applyBorder="1" applyAlignment="1" applyProtection="1">
      <alignment horizontal="center" vertical="center" textRotation="90" wrapText="1"/>
    </xf>
    <xf numFmtId="0" fontId="1" fillId="12" borderId="28" xfId="0" applyFont="1" applyFill="1" applyBorder="1" applyAlignment="1" applyProtection="1">
      <alignment horizontal="center" vertical="center" textRotation="90" wrapText="1"/>
    </xf>
    <xf numFmtId="0" fontId="1" fillId="12" borderId="29" xfId="0" applyFont="1" applyFill="1" applyBorder="1" applyAlignment="1" applyProtection="1">
      <alignment horizontal="center" vertical="center" textRotation="90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3" borderId="29" xfId="0" applyFont="1" applyFill="1" applyBorder="1" applyAlignment="1" applyProtection="1">
      <alignment horizontal="center" vertical="center" wrapText="1"/>
      <protection locked="0"/>
    </xf>
    <xf numFmtId="0" fontId="2" fillId="3" borderId="39" xfId="0" applyFont="1" applyFill="1" applyBorder="1" applyAlignment="1" applyProtection="1">
      <alignment horizontal="center" vertical="center" wrapText="1"/>
      <protection locked="0"/>
    </xf>
    <xf numFmtId="0" fontId="2" fillId="14" borderId="41" xfId="0" applyFont="1" applyFill="1" applyBorder="1" applyAlignment="1" applyProtection="1">
      <alignment horizontal="center" vertical="center" wrapText="1"/>
      <protection locked="0"/>
    </xf>
    <xf numFmtId="0" fontId="2" fillId="14" borderId="38" xfId="0" applyFont="1" applyFill="1" applyBorder="1" applyAlignment="1" applyProtection="1">
      <alignment horizontal="center" vertical="center" wrapText="1"/>
      <protection locked="0"/>
    </xf>
    <xf numFmtId="0" fontId="2" fillId="15" borderId="39" xfId="0" applyFont="1" applyFill="1" applyBorder="1" applyAlignment="1" applyProtection="1">
      <alignment horizontal="center" vertical="center" wrapText="1"/>
      <protection locked="0"/>
    </xf>
    <xf numFmtId="0" fontId="2" fillId="15" borderId="42" xfId="0" applyFont="1" applyFill="1" applyBorder="1" applyAlignment="1" applyProtection="1">
      <alignment horizontal="center" vertical="center" wrapText="1"/>
      <protection locked="0"/>
    </xf>
    <xf numFmtId="0" fontId="2" fillId="8" borderId="42" xfId="0" applyFont="1" applyFill="1" applyBorder="1" applyAlignment="1">
      <alignment horizontal="center" vertical="center" wrapText="1"/>
    </xf>
    <xf numFmtId="0" fontId="2" fillId="8" borderId="40" xfId="0" applyFont="1" applyFill="1" applyBorder="1" applyAlignment="1">
      <alignment horizontal="center" vertical="center" wrapText="1"/>
    </xf>
    <xf numFmtId="0" fontId="2" fillId="13" borderId="38" xfId="0" applyFont="1" applyFill="1" applyBorder="1" applyAlignment="1">
      <alignment horizontal="center" vertical="center" wrapText="1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2" fontId="3" fillId="0" borderId="29" xfId="0" applyNumberFormat="1" applyFont="1" applyBorder="1" applyAlignment="1">
      <alignment vertical="center" wrapText="1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4" borderId="37" xfId="0" applyFont="1" applyFill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3" borderId="37" xfId="0" applyFont="1" applyFill="1" applyBorder="1" applyAlignment="1" applyProtection="1">
      <alignment horizontal="center" vertical="center" wrapText="1"/>
      <protection locked="0"/>
    </xf>
    <xf numFmtId="0" fontId="2" fillId="3" borderId="45" xfId="0" applyFont="1" applyFill="1" applyBorder="1" applyAlignment="1" applyProtection="1">
      <alignment horizontal="center" vertical="center" wrapText="1"/>
      <protection locked="0"/>
    </xf>
    <xf numFmtId="0" fontId="2" fillId="14" borderId="47" xfId="0" applyFont="1" applyFill="1" applyBorder="1" applyAlignment="1" applyProtection="1">
      <alignment horizontal="center" vertical="center" wrapText="1"/>
      <protection locked="0"/>
    </xf>
    <xf numFmtId="0" fontId="2" fillId="14" borderId="44" xfId="0" applyFont="1" applyFill="1" applyBorder="1" applyAlignment="1" applyProtection="1">
      <alignment horizontal="center" vertical="center" wrapText="1"/>
      <protection locked="0"/>
    </xf>
    <xf numFmtId="0" fontId="2" fillId="15" borderId="45" xfId="0" applyFont="1" applyFill="1" applyBorder="1" applyAlignment="1" applyProtection="1">
      <alignment horizontal="center" vertical="center" wrapText="1"/>
      <protection locked="0"/>
    </xf>
    <xf numFmtId="0" fontId="2" fillId="15" borderId="48" xfId="0" applyFont="1" applyFill="1" applyBorder="1" applyAlignment="1" applyProtection="1">
      <alignment horizontal="center" vertical="center" wrapText="1"/>
      <protection locked="0"/>
    </xf>
    <xf numFmtId="0" fontId="2" fillId="8" borderId="48" xfId="0" applyFont="1" applyFill="1" applyBorder="1" applyAlignment="1">
      <alignment horizontal="center" vertical="center" wrapText="1"/>
    </xf>
    <xf numFmtId="0" fontId="2" fillId="8" borderId="46" xfId="0" applyFont="1" applyFill="1" applyBorder="1" applyAlignment="1">
      <alignment horizontal="center" vertical="center" wrapText="1"/>
    </xf>
    <xf numFmtId="0" fontId="2" fillId="13" borderId="44" xfId="0" applyFont="1" applyFill="1" applyBorder="1" applyAlignment="1">
      <alignment horizontal="center" vertical="center" wrapText="1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4" borderId="49" xfId="0" applyFont="1" applyFill="1" applyBorder="1" applyAlignment="1" applyProtection="1">
      <alignment horizontal="center" vertical="center" wrapText="1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14" borderId="52" xfId="0" applyFont="1" applyFill="1" applyBorder="1" applyAlignment="1" applyProtection="1">
      <alignment horizontal="center" vertical="center" wrapText="1"/>
      <protection locked="0"/>
    </xf>
    <xf numFmtId="0" fontId="2" fillId="14" borderId="50" xfId="0" applyFont="1" applyFill="1" applyBorder="1" applyAlignment="1" applyProtection="1">
      <alignment horizontal="center" vertical="center" wrapText="1"/>
      <protection locked="0"/>
    </xf>
    <xf numFmtId="2" fontId="3" fillId="0" borderId="6" xfId="0" applyNumberFormat="1" applyFont="1" applyBorder="1" applyAlignment="1">
      <alignment vertical="center" wrapText="1"/>
    </xf>
    <xf numFmtId="0" fontId="1" fillId="0" borderId="49" xfId="0" applyFont="1" applyBorder="1" applyAlignment="1">
      <alignment horizontal="center" vertical="center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3" borderId="49" xfId="0" applyFont="1" applyFill="1" applyBorder="1" applyAlignment="1" applyProtection="1">
      <alignment horizontal="center" vertical="center" wrapText="1"/>
      <protection locked="0"/>
    </xf>
    <xf numFmtId="0" fontId="2" fillId="3" borderId="53" xfId="0" applyFont="1" applyFill="1" applyBorder="1" applyAlignment="1" applyProtection="1">
      <alignment horizontal="center" vertical="center" wrapText="1"/>
      <protection locked="0"/>
    </xf>
    <xf numFmtId="0" fontId="2" fillId="15" borderId="53" xfId="0" applyFont="1" applyFill="1" applyBorder="1" applyAlignment="1" applyProtection="1">
      <alignment horizontal="center" vertical="center" wrapText="1"/>
      <protection locked="0"/>
    </xf>
    <xf numFmtId="0" fontId="2" fillId="15" borderId="54" xfId="0" applyFont="1" applyFill="1" applyBorder="1" applyAlignment="1" applyProtection="1">
      <alignment horizontal="center" vertical="center" wrapText="1"/>
      <protection locked="0"/>
    </xf>
    <xf numFmtId="0" fontId="2" fillId="8" borderId="54" xfId="0" applyFont="1" applyFill="1" applyBorder="1" applyAlignment="1">
      <alignment horizontal="center" vertical="center" wrapText="1"/>
    </xf>
    <xf numFmtId="0" fontId="2" fillId="8" borderId="51" xfId="0" applyFont="1" applyFill="1" applyBorder="1" applyAlignment="1">
      <alignment horizontal="center" vertical="center" wrapText="1"/>
    </xf>
    <xf numFmtId="0" fontId="2" fillId="13" borderId="50" xfId="0" applyFont="1" applyFill="1" applyBorder="1" applyAlignment="1">
      <alignment horizontal="center" vertical="center" wrapText="1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1" fillId="0" borderId="58" xfId="0" applyFont="1" applyBorder="1" applyAlignment="1">
      <alignment horizontal="center" vertical="center"/>
    </xf>
    <xf numFmtId="0" fontId="2" fillId="16" borderId="40" xfId="0" applyFont="1" applyFill="1" applyBorder="1" applyAlignment="1" applyProtection="1">
      <alignment horizontal="center" vertical="center" wrapText="1"/>
    </xf>
    <xf numFmtId="0" fontId="2" fillId="16" borderId="46" xfId="0" applyFont="1" applyFill="1" applyBorder="1" applyAlignment="1" applyProtection="1">
      <alignment horizontal="center" vertical="center" wrapText="1"/>
    </xf>
    <xf numFmtId="0" fontId="2" fillId="16" borderId="5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2" fontId="17" fillId="0" borderId="26" xfId="0" applyNumberFormat="1" applyFont="1" applyFill="1" applyBorder="1" applyAlignment="1">
      <alignment horizontal="center" vertical="center" wrapText="1"/>
    </xf>
    <xf numFmtId="0" fontId="18" fillId="0" borderId="0" xfId="0" applyFont="1" applyFill="1"/>
    <xf numFmtId="2" fontId="1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57" xfId="0" applyBorder="1"/>
    <xf numFmtId="0" fontId="2" fillId="0" borderId="10" xfId="0" applyFont="1" applyBorder="1" applyAlignment="1">
      <alignment horizontal="center" vertical="center" wrapText="1"/>
    </xf>
    <xf numFmtId="0" fontId="21" fillId="7" borderId="44" xfId="0" applyFont="1" applyFill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1" fillId="7" borderId="61" xfId="0" applyFont="1" applyFill="1" applyBorder="1" applyAlignment="1">
      <alignment horizontal="center" vertical="center" wrapText="1"/>
    </xf>
    <xf numFmtId="1" fontId="2" fillId="0" borderId="6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1" fillId="7" borderId="50" xfId="0" applyFont="1" applyFill="1" applyBorder="1" applyAlignment="1">
      <alignment horizontal="center" vertical="center" wrapText="1"/>
    </xf>
    <xf numFmtId="1" fontId="2" fillId="0" borderId="50" xfId="0" applyNumberFormat="1" applyFont="1" applyBorder="1" applyAlignment="1">
      <alignment horizontal="center" vertical="center" wrapText="1"/>
    </xf>
    <xf numFmtId="0" fontId="1" fillId="12" borderId="55" xfId="0" applyFont="1" applyFill="1" applyBorder="1" applyAlignment="1" applyProtection="1">
      <alignment horizontal="center" vertical="center" textRotation="90" wrapText="1"/>
    </xf>
    <xf numFmtId="0" fontId="1" fillId="12" borderId="29" xfId="0" applyFont="1" applyFill="1" applyBorder="1" applyAlignment="1" applyProtection="1">
      <alignment horizontal="center" vertical="center" wrapText="1"/>
    </xf>
    <xf numFmtId="0" fontId="1" fillId="11" borderId="7" xfId="0" applyFont="1" applyFill="1" applyBorder="1" applyAlignment="1" applyProtection="1">
      <alignment vertical="center" textRotation="90" wrapText="1"/>
    </xf>
    <xf numFmtId="0" fontId="1" fillId="11" borderId="8" xfId="0" applyFont="1" applyFill="1" applyBorder="1" applyAlignment="1" applyProtection="1">
      <alignment vertical="center" wrapText="1"/>
    </xf>
    <xf numFmtId="0" fontId="19" fillId="7" borderId="43" xfId="0" applyFont="1" applyFill="1" applyBorder="1" applyAlignment="1" applyProtection="1">
      <alignment horizontal="center" vertical="center" textRotation="90" wrapText="1"/>
    </xf>
    <xf numFmtId="0" fontId="1" fillId="7" borderId="43" xfId="0" applyFont="1" applyFill="1" applyBorder="1" applyAlignment="1" applyProtection="1">
      <alignment horizontal="center" vertical="center" wrapText="1"/>
    </xf>
    <xf numFmtId="0" fontId="19" fillId="7" borderId="22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textRotation="90" wrapText="1"/>
    </xf>
    <xf numFmtId="0" fontId="3" fillId="7" borderId="22" xfId="0" applyFont="1" applyFill="1" applyBorder="1" applyAlignment="1">
      <alignment horizontal="center" vertical="center" textRotation="90" wrapText="1"/>
    </xf>
    <xf numFmtId="0" fontId="20" fillId="7" borderId="22" xfId="0" applyFont="1" applyFill="1" applyBorder="1" applyAlignment="1">
      <alignment horizontal="center" vertical="center" textRotation="90" wrapText="1"/>
    </xf>
    <xf numFmtId="0" fontId="10" fillId="7" borderId="9" xfId="0" applyFont="1" applyFill="1" applyBorder="1" applyAlignment="1" applyProtection="1">
      <alignment vertical="center"/>
    </xf>
    <xf numFmtId="0" fontId="1" fillId="3" borderId="69" xfId="0" applyFont="1" applyFill="1" applyBorder="1" applyAlignment="1">
      <alignment horizontal="center"/>
    </xf>
    <xf numFmtId="0" fontId="1" fillId="3" borderId="70" xfId="0" applyFont="1" applyFill="1" applyBorder="1" applyAlignment="1">
      <alignment horizontal="center"/>
    </xf>
    <xf numFmtId="2" fontId="1" fillId="0" borderId="72" xfId="0" applyNumberFormat="1" applyFont="1" applyFill="1" applyBorder="1" applyAlignment="1">
      <alignment horizontal="center" vertical="center" wrapText="1"/>
    </xf>
    <xf numFmtId="2" fontId="1" fillId="0" borderId="75" xfId="0" applyNumberFormat="1" applyFont="1" applyFill="1" applyBorder="1" applyAlignment="1">
      <alignment horizontal="center" vertical="center" wrapText="1"/>
    </xf>
    <xf numFmtId="2" fontId="1" fillId="0" borderId="77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7" borderId="8" xfId="0" applyFont="1" applyFill="1" applyBorder="1" applyAlignment="1" applyProtection="1">
      <alignment horizontal="right" vertical="center"/>
    </xf>
    <xf numFmtId="0" fontId="5" fillId="7" borderId="8" xfId="0" applyFont="1" applyFill="1" applyBorder="1" applyAlignment="1" applyProtection="1">
      <alignment horizontal="center" vertical="center"/>
    </xf>
    <xf numFmtId="0" fontId="0" fillId="7" borderId="7" xfId="0" applyFill="1" applyBorder="1"/>
    <xf numFmtId="0" fontId="0" fillId="7" borderId="8" xfId="0" applyFill="1" applyBorder="1"/>
    <xf numFmtId="0" fontId="1" fillId="7" borderId="8" xfId="0" applyFont="1" applyFill="1" applyBorder="1" applyAlignment="1" applyProtection="1">
      <alignment horizontal="left" vertical="center"/>
    </xf>
    <xf numFmtId="0" fontId="5" fillId="0" borderId="0" xfId="0" applyFont="1" applyBorder="1" applyAlignment="1">
      <alignment vertical="center"/>
    </xf>
    <xf numFmtId="0" fontId="22" fillId="0" borderId="0" xfId="0" applyFont="1"/>
    <xf numFmtId="0" fontId="8" fillId="0" borderId="1" xfId="0" applyFont="1" applyFill="1" applyBorder="1" applyAlignment="1">
      <alignment horizontal="center" vertical="center" readingOrder="2"/>
    </xf>
    <xf numFmtId="0" fontId="23" fillId="16" borderId="32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1" fillId="11" borderId="8" xfId="0" applyFont="1" applyFill="1" applyBorder="1" applyAlignment="1" applyProtection="1">
      <alignment vertical="center"/>
    </xf>
    <xf numFmtId="0" fontId="7" fillId="11" borderId="8" xfId="0" applyFont="1" applyFill="1" applyBorder="1" applyAlignment="1" applyProtection="1">
      <alignment vertical="center"/>
    </xf>
    <xf numFmtId="0" fontId="1" fillId="11" borderId="1" xfId="0" applyFont="1" applyFill="1" applyBorder="1" applyAlignment="1" applyProtection="1">
      <alignment vertical="center"/>
    </xf>
    <xf numFmtId="0" fontId="19" fillId="12" borderId="22" xfId="0" applyFont="1" applyFill="1" applyBorder="1" applyAlignment="1" applyProtection="1">
      <alignment horizontal="center" vertical="center" wrapText="1"/>
    </xf>
    <xf numFmtId="0" fontId="3" fillId="12" borderId="56" xfId="0" applyFont="1" applyFill="1" applyBorder="1" applyAlignment="1" applyProtection="1">
      <alignment horizontal="center" vertical="center" textRotation="90" wrapText="1"/>
    </xf>
    <xf numFmtId="0" fontId="2" fillId="0" borderId="65" xfId="0" applyFont="1" applyBorder="1" applyAlignment="1" applyProtection="1">
      <alignment horizontal="center" vertical="center" wrapText="1"/>
    </xf>
    <xf numFmtId="0" fontId="2" fillId="8" borderId="65" xfId="0" applyFont="1" applyFill="1" applyBorder="1" applyAlignment="1" applyProtection="1">
      <alignment horizontal="center" vertical="center" wrapText="1"/>
    </xf>
    <xf numFmtId="0" fontId="2" fillId="8" borderId="64" xfId="0" applyFont="1" applyFill="1" applyBorder="1" applyAlignment="1" applyProtection="1">
      <alignment horizontal="center" vertical="center" wrapText="1"/>
    </xf>
    <xf numFmtId="0" fontId="2" fillId="13" borderId="61" xfId="0" applyFont="1" applyFill="1" applyBorder="1" applyAlignment="1" applyProtection="1">
      <alignment horizontal="center" vertical="center" wrapText="1"/>
    </xf>
    <xf numFmtId="2" fontId="3" fillId="0" borderId="58" xfId="0" applyNumberFormat="1" applyFont="1" applyBorder="1" applyAlignment="1" applyProtection="1">
      <alignment horizontal="center" vertical="center" wrapText="1"/>
    </xf>
    <xf numFmtId="0" fontId="2" fillId="0" borderId="48" xfId="0" applyFont="1" applyBorder="1" applyAlignment="1" applyProtection="1">
      <alignment horizontal="center" vertical="center" wrapText="1"/>
    </xf>
    <xf numFmtId="0" fontId="2" fillId="8" borderId="48" xfId="0" applyFont="1" applyFill="1" applyBorder="1" applyAlignment="1" applyProtection="1">
      <alignment horizontal="center" vertical="center" wrapText="1"/>
    </xf>
    <xf numFmtId="0" fontId="2" fillId="8" borderId="46" xfId="0" applyFont="1" applyFill="1" applyBorder="1" applyAlignment="1" applyProtection="1">
      <alignment horizontal="center" vertical="center" wrapText="1"/>
    </xf>
    <xf numFmtId="0" fontId="2" fillId="13" borderId="44" xfId="0" applyFont="1" applyFill="1" applyBorder="1" applyAlignment="1" applyProtection="1">
      <alignment horizontal="center" vertical="center" wrapText="1"/>
    </xf>
    <xf numFmtId="2" fontId="3" fillId="0" borderId="29" xfId="0" applyNumberFormat="1" applyFont="1" applyBorder="1" applyAlignment="1" applyProtection="1">
      <alignment horizontal="center" vertical="center" wrapText="1"/>
    </xf>
    <xf numFmtId="0" fontId="2" fillId="0" borderId="54" xfId="0" applyFont="1" applyBorder="1" applyAlignment="1" applyProtection="1">
      <alignment horizontal="center" vertical="center" wrapText="1"/>
    </xf>
    <xf numFmtId="0" fontId="2" fillId="8" borderId="54" xfId="0" applyFont="1" applyFill="1" applyBorder="1" applyAlignment="1" applyProtection="1">
      <alignment horizontal="center" vertical="center" wrapText="1"/>
    </xf>
    <xf numFmtId="0" fontId="2" fillId="8" borderId="51" xfId="0" applyFont="1" applyFill="1" applyBorder="1" applyAlignment="1" applyProtection="1">
      <alignment horizontal="center" vertical="center" wrapText="1"/>
    </xf>
    <xf numFmtId="0" fontId="2" fillId="13" borderId="50" xfId="0" applyFont="1" applyFill="1" applyBorder="1" applyAlignment="1" applyProtection="1">
      <alignment horizontal="center" vertical="center" wrapText="1"/>
    </xf>
    <xf numFmtId="2" fontId="3" fillId="0" borderId="6" xfId="0" applyNumberFormat="1" applyFont="1" applyBorder="1" applyAlignment="1" applyProtection="1">
      <alignment horizontal="center" vertical="center" wrapText="1"/>
    </xf>
    <xf numFmtId="2" fontId="17" fillId="0" borderId="26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Protection="1"/>
    <xf numFmtId="2" fontId="17" fillId="0" borderId="0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16" fillId="0" borderId="62" xfId="0" applyFont="1" applyBorder="1" applyAlignment="1" applyProtection="1">
      <alignment horizontal="center" vertical="center"/>
    </xf>
    <xf numFmtId="0" fontId="16" fillId="0" borderId="47" xfId="0" applyFont="1" applyBorder="1" applyAlignment="1" applyProtection="1">
      <alignment horizontal="center" vertical="center"/>
    </xf>
    <xf numFmtId="0" fontId="16" fillId="0" borderId="35" xfId="0" applyFont="1" applyBorder="1" applyAlignment="1" applyProtection="1">
      <alignment horizontal="center" vertical="center"/>
    </xf>
    <xf numFmtId="0" fontId="1" fillId="4" borderId="9" xfId="0" applyFont="1" applyFill="1" applyBorder="1" applyAlignment="1" applyProtection="1">
      <alignment vertical="center" wrapText="1"/>
    </xf>
    <xf numFmtId="0" fontId="7" fillId="4" borderId="8" xfId="0" applyFont="1" applyFill="1" applyBorder="1" applyAlignment="1" applyProtection="1">
      <alignment horizontal="left" vertical="center" wrapText="1"/>
    </xf>
    <xf numFmtId="0" fontId="1" fillId="4" borderId="8" xfId="0" applyFont="1" applyFill="1" applyBorder="1" applyAlignment="1" applyProtection="1">
      <alignment horizontal="left" vertical="center" wrapText="1"/>
    </xf>
    <xf numFmtId="0" fontId="2" fillId="0" borderId="84" xfId="0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53" xfId="0" applyFont="1" applyBorder="1" applyAlignment="1" applyProtection="1">
      <alignment horizontal="center" vertical="center" wrapText="1"/>
    </xf>
    <xf numFmtId="0" fontId="1" fillId="0" borderId="58" xfId="0" applyFont="1" applyBorder="1" applyAlignment="1" applyProtection="1">
      <alignment horizontal="center" vertical="center" wrapText="1"/>
    </xf>
    <xf numFmtId="0" fontId="1" fillId="0" borderId="37" xfId="0" applyFont="1" applyBorder="1" applyAlignment="1" applyProtection="1">
      <alignment horizontal="center" vertical="center" wrapText="1"/>
    </xf>
    <xf numFmtId="0" fontId="1" fillId="0" borderId="49" xfId="0" applyFont="1" applyBorder="1" applyAlignment="1" applyProtection="1">
      <alignment horizontal="center" vertical="center" wrapText="1"/>
    </xf>
    <xf numFmtId="0" fontId="3" fillId="4" borderId="58" xfId="0" applyFont="1" applyFill="1" applyBorder="1" applyAlignment="1" applyProtection="1">
      <alignment horizontal="center" vertical="center"/>
      <protection locked="0"/>
    </xf>
    <xf numFmtId="0" fontId="3" fillId="4" borderId="37" xfId="0" applyFont="1" applyFill="1" applyBorder="1" applyAlignment="1" applyProtection="1">
      <alignment horizontal="center" vertical="center"/>
      <protection locked="0"/>
    </xf>
    <xf numFmtId="0" fontId="3" fillId="4" borderId="43" xfId="0" applyFont="1" applyFill="1" applyBorder="1" applyAlignment="1" applyProtection="1">
      <alignment horizontal="center" vertical="center"/>
      <protection locked="0"/>
    </xf>
    <xf numFmtId="0" fontId="3" fillId="4" borderId="49" xfId="0" applyFont="1" applyFill="1" applyBorder="1" applyAlignment="1" applyProtection="1">
      <alignment horizontal="center" vertical="center"/>
      <protection locked="0"/>
    </xf>
    <xf numFmtId="0" fontId="3" fillId="9" borderId="62" xfId="0" applyFont="1" applyFill="1" applyBorder="1" applyAlignment="1" applyProtection="1">
      <alignment horizontal="center" vertical="center"/>
      <protection locked="0"/>
    </xf>
    <xf numFmtId="0" fontId="3" fillId="9" borderId="41" xfId="0" applyFont="1" applyFill="1" applyBorder="1" applyAlignment="1" applyProtection="1">
      <alignment horizontal="center" vertical="center"/>
      <protection locked="0"/>
    </xf>
    <xf numFmtId="0" fontId="3" fillId="9" borderId="35" xfId="0" applyFont="1" applyFill="1" applyBorder="1" applyAlignment="1" applyProtection="1">
      <alignment horizontal="center" vertical="center"/>
      <protection locked="0"/>
    </xf>
    <xf numFmtId="0" fontId="3" fillId="8" borderId="71" xfId="0" applyFont="1" applyFill="1" applyBorder="1" applyAlignment="1" applyProtection="1">
      <alignment horizontal="center" vertical="center"/>
      <protection locked="0"/>
    </xf>
    <xf numFmtId="0" fontId="3" fillId="8" borderId="74" xfId="0" applyFont="1" applyFill="1" applyBorder="1" applyAlignment="1" applyProtection="1">
      <alignment horizontal="center" vertical="center"/>
      <protection locked="0"/>
    </xf>
    <xf numFmtId="0" fontId="3" fillId="8" borderId="79" xfId="0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1" fillId="10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center" vertical="center"/>
    </xf>
    <xf numFmtId="0" fontId="24" fillId="3" borderId="8" xfId="0" applyFont="1" applyFill="1" applyBorder="1" applyAlignment="1" applyProtection="1">
      <alignment horizontal="right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readingOrder="2"/>
    </xf>
    <xf numFmtId="2" fontId="5" fillId="0" borderId="61" xfId="0" applyNumberFormat="1" applyFont="1" applyFill="1" applyBorder="1" applyAlignment="1">
      <alignment horizontal="center" vertical="center" readingOrder="2"/>
    </xf>
    <xf numFmtId="0" fontId="5" fillId="0" borderId="58" xfId="0" applyFont="1" applyFill="1" applyBorder="1" applyAlignment="1">
      <alignment horizontal="center" vertical="center" readingOrder="2"/>
    </xf>
    <xf numFmtId="2" fontId="5" fillId="0" borderId="44" xfId="0" applyNumberFormat="1" applyFont="1" applyFill="1" applyBorder="1" applyAlignment="1">
      <alignment horizontal="center" vertical="center" readingOrder="2"/>
    </xf>
    <xf numFmtId="0" fontId="5" fillId="0" borderId="37" xfId="0" applyFont="1" applyFill="1" applyBorder="1" applyAlignment="1">
      <alignment horizontal="center" vertical="center" readingOrder="2"/>
    </xf>
    <xf numFmtId="0" fontId="5" fillId="0" borderId="9" xfId="0" applyFont="1" applyFill="1" applyBorder="1" applyAlignment="1">
      <alignment horizontal="center" vertical="center" readingOrder="2"/>
    </xf>
    <xf numFmtId="0" fontId="5" fillId="0" borderId="1" xfId="0" applyFont="1" applyFill="1" applyBorder="1" applyAlignment="1">
      <alignment horizontal="center" vertical="center" readingOrder="2"/>
    </xf>
    <xf numFmtId="0" fontId="5" fillId="0" borderId="61" xfId="0" applyFont="1" applyFill="1" applyBorder="1" applyAlignment="1">
      <alignment horizontal="center" vertical="center" readingOrder="2"/>
    </xf>
    <xf numFmtId="0" fontId="1" fillId="0" borderId="55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5" fillId="0" borderId="22" xfId="0" applyFont="1" applyBorder="1" applyAlignment="1">
      <alignment horizontal="right" vertical="center" wrapText="1"/>
    </xf>
    <xf numFmtId="0" fontId="15" fillId="0" borderId="43" xfId="0" applyFont="1" applyBorder="1" applyAlignment="1">
      <alignment horizontal="right" vertical="center" wrapText="1"/>
    </xf>
    <xf numFmtId="0" fontId="15" fillId="0" borderId="6" xfId="0" applyFont="1" applyBorder="1" applyAlignment="1">
      <alignment horizontal="right" vertical="center" wrapText="1"/>
    </xf>
    <xf numFmtId="2" fontId="3" fillId="0" borderId="43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readingOrder="2"/>
    </xf>
    <xf numFmtId="0" fontId="8" fillId="0" borderId="8" xfId="0" applyFont="1" applyFill="1" applyBorder="1" applyAlignment="1">
      <alignment horizontal="center" vertical="center" readingOrder="2"/>
    </xf>
    <xf numFmtId="0" fontId="8" fillId="0" borderId="9" xfId="0" applyFont="1" applyFill="1" applyBorder="1" applyAlignment="1">
      <alignment horizontal="center" vertical="center" readingOrder="2"/>
    </xf>
    <xf numFmtId="0" fontId="5" fillId="0" borderId="5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 readingOrder="2"/>
    </xf>
    <xf numFmtId="0" fontId="5" fillId="0" borderId="6" xfId="0" applyFont="1" applyFill="1" applyBorder="1" applyAlignment="1">
      <alignment horizontal="center" vertical="center" readingOrder="2"/>
    </xf>
    <xf numFmtId="0" fontId="5" fillId="0" borderId="5" xfId="0" applyFont="1" applyFill="1" applyBorder="1" applyAlignment="1">
      <alignment horizontal="center" vertical="center" readingOrder="2"/>
    </xf>
    <xf numFmtId="0" fontId="16" fillId="0" borderId="55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" fillId="12" borderId="22" xfId="0" applyFont="1" applyFill="1" applyBorder="1" applyAlignment="1" applyProtection="1">
      <alignment horizontal="center" vertical="center" wrapText="1"/>
    </xf>
    <xf numFmtId="0" fontId="1" fillId="12" borderId="29" xfId="0" applyFont="1" applyFill="1" applyBorder="1" applyAlignment="1" applyProtection="1">
      <alignment horizontal="center" vertical="center" wrapText="1"/>
    </xf>
    <xf numFmtId="0" fontId="1" fillId="12" borderId="22" xfId="0" applyFont="1" applyFill="1" applyBorder="1" applyAlignment="1" applyProtection="1">
      <alignment horizontal="center" vertical="center" textRotation="90" wrapText="1"/>
    </xf>
    <xf numFmtId="0" fontId="1" fillId="12" borderId="29" xfId="0" applyFont="1" applyFill="1" applyBorder="1" applyAlignment="1" applyProtection="1">
      <alignment horizontal="center" vertical="center" textRotation="90" wrapText="1"/>
    </xf>
    <xf numFmtId="0" fontId="1" fillId="12" borderId="6" xfId="0" applyFont="1" applyFill="1" applyBorder="1" applyAlignment="1" applyProtection="1">
      <alignment horizontal="center" vertical="center" textRotation="90" wrapText="1"/>
    </xf>
    <xf numFmtId="0" fontId="1" fillId="13" borderId="22" xfId="0" applyFont="1" applyFill="1" applyBorder="1" applyAlignment="1" applyProtection="1">
      <alignment horizontal="center" vertical="center" textRotation="90" wrapText="1"/>
    </xf>
    <xf numFmtId="0" fontId="1" fillId="13" borderId="6" xfId="0" applyFont="1" applyFill="1" applyBorder="1" applyAlignment="1" applyProtection="1">
      <alignment horizontal="center" vertical="center" textRotation="90" wrapText="1"/>
    </xf>
    <xf numFmtId="0" fontId="1" fillId="12" borderId="23" xfId="0" applyFont="1" applyFill="1" applyBorder="1" applyAlignment="1" applyProtection="1">
      <alignment horizontal="center" vertical="center" textRotation="90" wrapText="1"/>
    </xf>
    <xf numFmtId="0" fontId="1" fillId="12" borderId="35" xfId="0" applyFont="1" applyFill="1" applyBorder="1" applyAlignment="1" applyProtection="1">
      <alignment horizontal="center" vertical="center" textRotation="90" wrapText="1"/>
    </xf>
    <xf numFmtId="0" fontId="5" fillId="12" borderId="25" xfId="0" applyFont="1" applyFill="1" applyBorder="1" applyAlignment="1" applyProtection="1">
      <alignment horizontal="center" vertical="center" wrapText="1"/>
    </xf>
    <xf numFmtId="0" fontId="5" fillId="12" borderId="26" xfId="0" applyFont="1" applyFill="1" applyBorder="1" applyAlignment="1" applyProtection="1">
      <alignment horizontal="center" vertical="center" wrapText="1"/>
    </xf>
    <xf numFmtId="0" fontId="1" fillId="13" borderId="25" xfId="0" applyFont="1" applyFill="1" applyBorder="1" applyAlignment="1" applyProtection="1">
      <alignment horizontal="center" vertical="center" textRotation="90" wrapText="1"/>
    </xf>
    <xf numFmtId="0" fontId="1" fillId="13" borderId="27" xfId="0" applyFont="1" applyFill="1" applyBorder="1" applyAlignment="1" applyProtection="1">
      <alignment horizontal="center" vertical="center" textRotation="90" wrapText="1"/>
    </xf>
    <xf numFmtId="0" fontId="1" fillId="12" borderId="24" xfId="0" applyFont="1" applyFill="1" applyBorder="1" applyAlignment="1" applyProtection="1">
      <alignment horizontal="center" vertical="center" textRotation="90" wrapText="1"/>
    </xf>
    <xf numFmtId="0" fontId="1" fillId="12" borderId="36" xfId="0" applyFont="1" applyFill="1" applyBorder="1" applyAlignment="1" applyProtection="1">
      <alignment horizontal="center" vertical="center" textRotation="90" wrapText="1"/>
    </xf>
    <xf numFmtId="0" fontId="1" fillId="12" borderId="28" xfId="0" applyFont="1" applyFill="1" applyBorder="1" applyAlignment="1" applyProtection="1">
      <alignment horizontal="center" vertical="center" textRotation="90" wrapText="1"/>
    </xf>
    <xf numFmtId="0" fontId="1" fillId="12" borderId="34" xfId="0" applyFont="1" applyFill="1" applyBorder="1" applyAlignment="1" applyProtection="1">
      <alignment horizontal="center" vertical="center" textRotation="90" wrapText="1"/>
    </xf>
    <xf numFmtId="0" fontId="7" fillId="11" borderId="8" xfId="0" applyFont="1" applyFill="1" applyBorder="1" applyAlignment="1">
      <alignment horizontal="right" vertical="center"/>
    </xf>
    <xf numFmtId="0" fontId="7" fillId="11" borderId="8" xfId="0" applyFont="1" applyFill="1" applyBorder="1" applyAlignment="1">
      <alignment horizontal="center" vertical="center"/>
    </xf>
    <xf numFmtId="0" fontId="7" fillId="11" borderId="9" xfId="0" applyFont="1" applyFill="1" applyBorder="1" applyAlignment="1">
      <alignment horizontal="center" vertical="center"/>
    </xf>
    <xf numFmtId="0" fontId="1" fillId="12" borderId="43" xfId="0" applyFont="1" applyFill="1" applyBorder="1" applyAlignment="1" applyProtection="1">
      <alignment horizontal="center" vertical="center" textRotation="90" wrapText="1"/>
    </xf>
    <xf numFmtId="0" fontId="5" fillId="12" borderId="27" xfId="0" applyFont="1" applyFill="1" applyBorder="1" applyAlignment="1" applyProtection="1">
      <alignment horizontal="center" vertical="center" wrapText="1"/>
    </xf>
    <xf numFmtId="0" fontId="3" fillId="12" borderId="24" xfId="0" applyFont="1" applyFill="1" applyBorder="1" applyAlignment="1" applyProtection="1">
      <alignment horizontal="center" vertical="center" textRotation="90" wrapText="1"/>
    </xf>
    <xf numFmtId="0" fontId="3" fillId="12" borderId="33" xfId="0" applyFont="1" applyFill="1" applyBorder="1" applyAlignment="1" applyProtection="1">
      <alignment horizontal="center" vertical="center" textRotation="90" wrapText="1"/>
    </xf>
    <xf numFmtId="0" fontId="3" fillId="12" borderId="28" xfId="0" applyFont="1" applyFill="1" applyBorder="1" applyAlignment="1" applyProtection="1">
      <alignment horizontal="center" vertical="center" textRotation="90" wrapText="1"/>
    </xf>
    <xf numFmtId="0" fontId="3" fillId="12" borderId="34" xfId="0" applyFont="1" applyFill="1" applyBorder="1" applyAlignment="1" applyProtection="1">
      <alignment horizontal="center" vertical="center" textRotation="90" wrapText="1"/>
    </xf>
    <xf numFmtId="0" fontId="18" fillId="0" borderId="26" xfId="0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readingOrder="2"/>
    </xf>
    <xf numFmtId="0" fontId="8" fillId="0" borderId="7" xfId="0" applyFont="1" applyFill="1" applyBorder="1" applyAlignment="1" applyProtection="1">
      <alignment horizontal="center" vertical="center" readingOrder="2"/>
    </xf>
    <xf numFmtId="0" fontId="8" fillId="0" borderId="8" xfId="0" applyFont="1" applyFill="1" applyBorder="1" applyAlignment="1" applyProtection="1">
      <alignment horizontal="center" vertical="center" readingOrder="2"/>
    </xf>
    <xf numFmtId="0" fontId="8" fillId="0" borderId="9" xfId="0" applyFont="1" applyFill="1" applyBorder="1" applyAlignment="1" applyProtection="1">
      <alignment horizontal="center" vertical="center" readingOrder="2"/>
    </xf>
    <xf numFmtId="2" fontId="5" fillId="0" borderId="61" xfId="0" applyNumberFormat="1" applyFont="1" applyFill="1" applyBorder="1" applyAlignment="1" applyProtection="1">
      <alignment horizontal="center" vertical="center" readingOrder="2"/>
    </xf>
    <xf numFmtId="0" fontId="5" fillId="0" borderId="58" xfId="0" applyFont="1" applyFill="1" applyBorder="1" applyAlignment="1" applyProtection="1">
      <alignment horizontal="center" vertical="center" readingOrder="2"/>
    </xf>
    <xf numFmtId="0" fontId="16" fillId="0" borderId="55" xfId="0" applyFont="1" applyBorder="1" applyAlignment="1" applyProtection="1">
      <alignment horizontal="center" vertical="center"/>
    </xf>
    <xf numFmtId="0" fontId="16" fillId="0" borderId="27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center" vertical="center"/>
    </xf>
    <xf numFmtId="0" fontId="16" fillId="0" borderId="39" xfId="0" applyFont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 readingOrder="2"/>
    </xf>
    <xf numFmtId="0" fontId="5" fillId="0" borderId="1" xfId="0" applyFont="1" applyFill="1" applyBorder="1" applyAlignment="1" applyProtection="1">
      <alignment horizontal="center" vertical="center" readingOrder="2"/>
    </xf>
    <xf numFmtId="0" fontId="5" fillId="0" borderId="61" xfId="0" applyFont="1" applyFill="1" applyBorder="1" applyAlignment="1" applyProtection="1">
      <alignment horizontal="center" vertical="center" readingOrder="2"/>
    </xf>
    <xf numFmtId="0" fontId="5" fillId="0" borderId="55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56" xfId="0" applyFont="1" applyBorder="1" applyAlignment="1" applyProtection="1">
      <alignment horizontal="center" vertical="center"/>
    </xf>
    <xf numFmtId="0" fontId="5" fillId="0" borderId="57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2" fontId="5" fillId="0" borderId="44" xfId="0" applyNumberFormat="1" applyFont="1" applyFill="1" applyBorder="1" applyAlignment="1" applyProtection="1">
      <alignment horizontal="center" vertical="center" readingOrder="2"/>
    </xf>
    <xf numFmtId="0" fontId="5" fillId="0" borderId="37" xfId="0" applyFont="1" applyFill="1" applyBorder="1" applyAlignment="1" applyProtection="1">
      <alignment horizontal="center" vertical="center" readingOrder="2"/>
    </xf>
    <xf numFmtId="0" fontId="16" fillId="0" borderId="57" xfId="0" applyFont="1" applyBorder="1" applyAlignment="1" applyProtection="1">
      <alignment horizontal="center" vertical="center"/>
    </xf>
    <xf numFmtId="0" fontId="16" fillId="0" borderId="59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16" fillId="0" borderId="33" xfId="0" applyFont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 readingOrder="2"/>
    </xf>
    <xf numFmtId="0" fontId="5" fillId="0" borderId="6" xfId="0" applyFont="1" applyFill="1" applyBorder="1" applyAlignment="1" applyProtection="1">
      <alignment horizontal="center" vertical="center" readingOrder="2"/>
    </xf>
    <xf numFmtId="2" fontId="5" fillId="0" borderId="5" xfId="0" applyNumberFormat="1" applyFont="1" applyFill="1" applyBorder="1" applyAlignment="1" applyProtection="1">
      <alignment horizontal="center" vertical="center" readingOrder="2"/>
    </xf>
    <xf numFmtId="0" fontId="1" fillId="0" borderId="55" xfId="0" applyFont="1" applyBorder="1" applyAlignment="1" applyProtection="1">
      <alignment horizontal="center" vertical="center"/>
    </xf>
    <xf numFmtId="0" fontId="1" fillId="0" borderId="57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5" fillId="0" borderId="22" xfId="0" applyFont="1" applyBorder="1" applyAlignment="1" applyProtection="1">
      <alignment horizontal="right" vertical="center" wrapText="1"/>
    </xf>
    <xf numFmtId="0" fontId="15" fillId="0" borderId="43" xfId="0" applyFont="1" applyBorder="1" applyAlignment="1" applyProtection="1">
      <alignment horizontal="right" vertical="center" wrapText="1"/>
    </xf>
    <xf numFmtId="0" fontId="15" fillId="0" borderId="6" xfId="0" applyFont="1" applyBorder="1" applyAlignment="1" applyProtection="1">
      <alignment horizontal="right" vertical="center" wrapText="1"/>
    </xf>
    <xf numFmtId="2" fontId="3" fillId="0" borderId="56" xfId="0" applyNumberFormat="1" applyFont="1" applyBorder="1" applyAlignment="1" applyProtection="1">
      <alignment horizontal="center" vertical="center" wrapText="1"/>
    </xf>
    <xf numFmtId="2" fontId="3" fillId="0" borderId="38" xfId="0" applyNumberFormat="1" applyFont="1" applyBorder="1" applyAlignment="1" applyProtection="1">
      <alignment horizontal="center" vertical="center" wrapText="1"/>
    </xf>
    <xf numFmtId="2" fontId="3" fillId="0" borderId="2" xfId="0" applyNumberFormat="1" applyFont="1" applyBorder="1" applyAlignment="1" applyProtection="1">
      <alignment horizontal="center" vertical="center" wrapText="1"/>
    </xf>
    <xf numFmtId="2" fontId="3" fillId="0" borderId="5" xfId="0" applyNumberFormat="1" applyFont="1" applyBorder="1" applyAlignment="1" applyProtection="1">
      <alignment horizontal="center" vertical="center" wrapText="1"/>
    </xf>
    <xf numFmtId="0" fontId="7" fillId="11" borderId="8" xfId="0" applyFont="1" applyFill="1" applyBorder="1" applyAlignment="1" applyProtection="1">
      <alignment horizontal="center" vertical="center"/>
    </xf>
    <xf numFmtId="0" fontId="7" fillId="11" borderId="9" xfId="0" applyFont="1" applyFill="1" applyBorder="1" applyAlignment="1" applyProtection="1">
      <alignment horizontal="center" vertical="center"/>
    </xf>
    <xf numFmtId="0" fontId="3" fillId="11" borderId="8" xfId="0" applyFont="1" applyFill="1" applyBorder="1" applyAlignment="1" applyProtection="1">
      <alignment horizontal="left" vertical="center"/>
    </xf>
    <xf numFmtId="0" fontId="1" fillId="11" borderId="8" xfId="0" applyFont="1" applyFill="1" applyBorder="1" applyAlignment="1" applyProtection="1">
      <alignment horizontal="center" vertical="center"/>
    </xf>
    <xf numFmtId="0" fontId="7" fillId="11" borderId="8" xfId="0" applyFont="1" applyFill="1" applyBorder="1" applyAlignment="1" applyProtection="1">
      <alignment horizontal="right" vertical="center"/>
    </xf>
    <xf numFmtId="1" fontId="2" fillId="0" borderId="56" xfId="0" applyNumberFormat="1" applyFont="1" applyBorder="1" applyAlignment="1">
      <alignment horizontal="center" vertical="center" wrapText="1"/>
    </xf>
    <xf numFmtId="1" fontId="2" fillId="0" borderId="38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7" fillId="11" borderId="9" xfId="0" applyFont="1" applyFill="1" applyBorder="1" applyAlignment="1">
      <alignment horizontal="right" vertical="center"/>
    </xf>
    <xf numFmtId="0" fontId="16" fillId="0" borderId="83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readingOrder="2"/>
    </xf>
    <xf numFmtId="0" fontId="1" fillId="0" borderId="56" xfId="0" applyFont="1" applyFill="1" applyBorder="1" applyAlignment="1">
      <alignment horizontal="center" vertical="center" readingOrder="2"/>
    </xf>
    <xf numFmtId="0" fontId="1" fillId="0" borderId="81" xfId="0" applyFont="1" applyFill="1" applyBorder="1" applyAlignment="1">
      <alignment horizontal="center" vertical="center" readingOrder="2"/>
    </xf>
    <xf numFmtId="0" fontId="1" fillId="0" borderId="38" xfId="0" applyFont="1" applyFill="1" applyBorder="1" applyAlignment="1">
      <alignment horizontal="center" vertical="center" readingOrder="2"/>
    </xf>
    <xf numFmtId="0" fontId="1" fillId="0" borderId="82" xfId="0" applyFont="1" applyFill="1" applyBorder="1" applyAlignment="1">
      <alignment horizontal="center" vertical="center" readingOrder="2"/>
    </xf>
    <xf numFmtId="0" fontId="1" fillId="0" borderId="67" xfId="0" applyFont="1" applyFill="1" applyBorder="1" applyAlignment="1">
      <alignment horizontal="center" vertical="center" readingOrder="2"/>
    </xf>
    <xf numFmtId="0" fontId="1" fillId="0" borderId="4" xfId="0" applyFont="1" applyFill="1" applyBorder="1" applyAlignment="1">
      <alignment horizontal="center" vertical="center" readingOrder="2"/>
    </xf>
    <xf numFmtId="0" fontId="1" fillId="0" borderId="5" xfId="0" applyFont="1" applyFill="1" applyBorder="1" applyAlignment="1">
      <alignment horizontal="center" vertical="center" readingOrder="2"/>
    </xf>
    <xf numFmtId="0" fontId="3" fillId="0" borderId="2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2" fontId="1" fillId="0" borderId="61" xfId="0" applyNumberFormat="1" applyFont="1" applyFill="1" applyBorder="1" applyAlignment="1">
      <alignment horizontal="center" vertical="center" readingOrder="2"/>
    </xf>
    <xf numFmtId="0" fontId="1" fillId="0" borderId="58" xfId="0" applyFont="1" applyFill="1" applyBorder="1" applyAlignment="1">
      <alignment horizontal="center" vertical="center" readingOrder="2"/>
    </xf>
    <xf numFmtId="2" fontId="1" fillId="0" borderId="44" xfId="0" applyNumberFormat="1" applyFont="1" applyFill="1" applyBorder="1" applyAlignment="1">
      <alignment horizontal="center" vertical="center" readingOrder="2"/>
    </xf>
    <xf numFmtId="0" fontId="1" fillId="0" borderId="37" xfId="0" applyFont="1" applyFill="1" applyBorder="1" applyAlignment="1">
      <alignment horizontal="center" vertical="center" readingOrder="2"/>
    </xf>
    <xf numFmtId="2" fontId="1" fillId="0" borderId="5" xfId="0" applyNumberFormat="1" applyFont="1" applyFill="1" applyBorder="1" applyAlignment="1">
      <alignment horizontal="center" vertical="center" readingOrder="2"/>
    </xf>
    <xf numFmtId="0" fontId="1" fillId="0" borderId="6" xfId="0" applyFont="1" applyFill="1" applyBorder="1" applyAlignment="1">
      <alignment horizontal="center" vertical="center" readingOrder="2"/>
    </xf>
    <xf numFmtId="0" fontId="16" fillId="0" borderId="23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2" fontId="1" fillId="0" borderId="73" xfId="0" applyNumberFormat="1" applyFont="1" applyFill="1" applyBorder="1" applyAlignment="1">
      <alignment horizontal="center" vertical="center" wrapText="1"/>
    </xf>
    <xf numFmtId="2" fontId="1" fillId="0" borderId="76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78" xfId="0" applyNumberFormat="1" applyFont="1" applyFill="1" applyBorder="1" applyAlignment="1">
      <alignment horizontal="center" vertical="center" wrapText="1"/>
    </xf>
    <xf numFmtId="2" fontId="1" fillId="0" borderId="80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 applyProtection="1">
      <alignment horizontal="right" vertical="center"/>
    </xf>
    <xf numFmtId="0" fontId="5" fillId="7" borderId="8" xfId="0" applyFont="1" applyFill="1" applyBorder="1" applyAlignment="1" applyProtection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56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68" xfId="0" applyFont="1" applyFill="1" applyBorder="1" applyAlignment="1">
      <alignment horizontal="center" wrapText="1"/>
    </xf>
    <xf numFmtId="0" fontId="1" fillId="3" borderId="60" xfId="0" applyFont="1" applyFill="1" applyBorder="1" applyAlignment="1">
      <alignment horizontal="center" wrapText="1"/>
    </xf>
    <xf numFmtId="0" fontId="1" fillId="3" borderId="61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10" fillId="4" borderId="8" xfId="0" applyFont="1" applyFill="1" applyBorder="1" applyAlignment="1" applyProtection="1">
      <alignment horizontal="right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 wrapText="1"/>
    </xf>
    <xf numFmtId="0" fontId="5" fillId="5" borderId="7" xfId="0" applyFont="1" applyFill="1" applyBorder="1" applyAlignment="1" applyProtection="1">
      <alignment horizontal="center" vertical="center"/>
    </xf>
    <xf numFmtId="0" fontId="5" fillId="5" borderId="8" xfId="0" applyFont="1" applyFill="1" applyBorder="1" applyAlignment="1" applyProtection="1">
      <alignment horizontal="center" vertical="center"/>
    </xf>
    <xf numFmtId="0" fontId="5" fillId="5" borderId="9" xfId="0" applyFont="1" applyFill="1" applyBorder="1" applyAlignment="1" applyProtection="1">
      <alignment horizontal="center" vertical="center"/>
    </xf>
    <xf numFmtId="0" fontId="7" fillId="4" borderId="8" xfId="0" applyFont="1" applyFill="1" applyBorder="1" applyAlignment="1" applyProtection="1">
      <alignment horizontal="right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580;&#1604;&#1587;&#1607;%20&#1575;&#1585;&#1578;&#1602;&#1575;&#1569;%20&#1588;&#1575;&#1582;&#1589;%20&#1607;&#1575;22%20&#1575;&#1587;&#1601;&#1606;&#1583;\form1\form%20shakhes\bimarestan-e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لیست"/>
      <sheetName val="شاخص ها در یک نگاه"/>
      <sheetName val="1- کل کادر پرستاری به تخت موجود"/>
      <sheetName val="2- پرستار حرفه ای به تخت موجود"/>
      <sheetName val="3- شاخص کادر پرستاری مرد به کل "/>
      <sheetName val="4- نسبت پرستار حرفه ای شاغل"/>
      <sheetName val="5- درصد سقوط بیمار "/>
      <sheetName val="6- درصد زخم بستر "/>
      <sheetName val="7- میزان رضایت بیماران"/>
      <sheetName val="8- میزان اثر بخشی آموزش"/>
      <sheetName val="9-نسبت پرستاران آموزش دیدیه"/>
    </sheetNames>
    <sheetDataSet>
      <sheetData sheetId="0">
        <row r="1">
          <cell r="D1">
            <v>0</v>
          </cell>
        </row>
        <row r="2">
          <cell r="D2">
            <v>1395</v>
          </cell>
        </row>
        <row r="3">
          <cell r="D3" t="str">
            <v>-</v>
          </cell>
        </row>
        <row r="4">
          <cell r="D4" t="str">
            <v>-</v>
          </cell>
        </row>
        <row r="5">
          <cell r="D5" t="str">
            <v>-</v>
          </cell>
        </row>
      </sheetData>
      <sheetData sheetId="1">
        <row r="2">
          <cell r="F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55"/>
  <sheetViews>
    <sheetView rightToLeft="1" workbookViewId="0">
      <selection activeCell="D10" sqref="D10"/>
    </sheetView>
  </sheetViews>
  <sheetFormatPr defaultRowHeight="22.5" x14ac:dyDescent="0.25"/>
  <cols>
    <col min="1" max="1" width="0.42578125" style="60" customWidth="1"/>
    <col min="2" max="2" width="7.140625" customWidth="1"/>
    <col min="3" max="3" width="6.42578125" style="52" customWidth="1"/>
    <col min="4" max="4" width="36.7109375" style="53" customWidth="1"/>
    <col min="5" max="5" width="9" style="60"/>
  </cols>
  <sheetData>
    <row r="1" spans="2:4" ht="4.5" customHeight="1" thickBot="1" x14ac:dyDescent="0.3">
      <c r="B1" s="60"/>
      <c r="C1" s="56"/>
      <c r="D1" s="57"/>
    </row>
    <row r="2" spans="2:4" ht="18.75" customHeight="1" thickBot="1" x14ac:dyDescent="0.3">
      <c r="B2" s="241" t="s">
        <v>19</v>
      </c>
      <c r="C2" s="241"/>
      <c r="D2" s="66">
        <v>1396</v>
      </c>
    </row>
    <row r="3" spans="2:4" ht="18.75" customHeight="1" thickBot="1" x14ac:dyDescent="0.3">
      <c r="B3" s="241" t="s">
        <v>54</v>
      </c>
      <c r="C3" s="241"/>
      <c r="D3" s="66"/>
    </row>
    <row r="4" spans="2:4" ht="21" customHeight="1" thickBot="1" x14ac:dyDescent="0.3">
      <c r="B4" s="241" t="s">
        <v>55</v>
      </c>
      <c r="C4" s="241"/>
      <c r="D4" s="66" t="s">
        <v>30</v>
      </c>
    </row>
    <row r="5" spans="2:4" ht="23.25" thickBot="1" x14ac:dyDescent="0.3">
      <c r="B5" s="62"/>
      <c r="C5" s="55" t="s">
        <v>53</v>
      </c>
      <c r="D5" s="61" t="s">
        <v>57</v>
      </c>
    </row>
    <row r="6" spans="2:4" x14ac:dyDescent="0.25">
      <c r="B6" s="60"/>
      <c r="C6" s="54">
        <v>1</v>
      </c>
      <c r="D6" s="58" t="s">
        <v>150</v>
      </c>
    </row>
    <row r="7" spans="2:4" x14ac:dyDescent="0.25">
      <c r="B7" s="60"/>
      <c r="C7" s="52">
        <v>2</v>
      </c>
      <c r="D7" s="59" t="s">
        <v>151</v>
      </c>
    </row>
    <row r="8" spans="2:4" x14ac:dyDescent="0.25">
      <c r="B8" s="60"/>
      <c r="C8" s="52">
        <v>3</v>
      </c>
      <c r="D8" s="59" t="s">
        <v>152</v>
      </c>
    </row>
    <row r="9" spans="2:4" x14ac:dyDescent="0.25">
      <c r="B9" s="60"/>
      <c r="C9" s="54">
        <v>4</v>
      </c>
      <c r="D9" s="59"/>
    </row>
    <row r="10" spans="2:4" x14ac:dyDescent="0.25">
      <c r="B10" s="60"/>
      <c r="C10" s="52">
        <v>5</v>
      </c>
      <c r="D10" s="59"/>
    </row>
    <row r="11" spans="2:4" x14ac:dyDescent="0.25">
      <c r="B11" s="60"/>
      <c r="C11" s="52">
        <v>6</v>
      </c>
      <c r="D11" s="59"/>
    </row>
    <row r="12" spans="2:4" x14ac:dyDescent="0.25">
      <c r="B12" s="60"/>
      <c r="C12" s="54">
        <v>7</v>
      </c>
      <c r="D12" s="59"/>
    </row>
    <row r="13" spans="2:4" x14ac:dyDescent="0.25">
      <c r="B13" s="60"/>
      <c r="C13" s="52">
        <v>8</v>
      </c>
      <c r="D13" s="59"/>
    </row>
    <row r="14" spans="2:4" x14ac:dyDescent="0.25">
      <c r="B14" s="60"/>
      <c r="C14" s="52">
        <v>9</v>
      </c>
      <c r="D14" s="59"/>
    </row>
    <row r="15" spans="2:4" x14ac:dyDescent="0.25">
      <c r="B15" s="60"/>
      <c r="C15" s="54">
        <v>10</v>
      </c>
      <c r="D15" s="59"/>
    </row>
    <row r="16" spans="2:4" x14ac:dyDescent="0.25">
      <c r="B16" s="60"/>
      <c r="C16" s="52">
        <v>11</v>
      </c>
      <c r="D16" s="59"/>
    </row>
    <row r="17" spans="2:4" x14ac:dyDescent="0.25">
      <c r="B17" s="60"/>
      <c r="C17" s="52">
        <v>12</v>
      </c>
      <c r="D17" s="59"/>
    </row>
    <row r="18" spans="2:4" x14ac:dyDescent="0.25">
      <c r="B18" s="60"/>
      <c r="C18" s="54">
        <v>13</v>
      </c>
      <c r="D18" s="59"/>
    </row>
    <row r="19" spans="2:4" x14ac:dyDescent="0.25">
      <c r="B19" s="60"/>
      <c r="C19" s="52">
        <v>14</v>
      </c>
      <c r="D19" s="59"/>
    </row>
    <row r="20" spans="2:4" x14ac:dyDescent="0.25">
      <c r="B20" s="60"/>
      <c r="C20" s="52">
        <v>15</v>
      </c>
      <c r="D20" s="59"/>
    </row>
    <row r="21" spans="2:4" x14ac:dyDescent="0.25">
      <c r="B21" s="60"/>
      <c r="C21" s="54">
        <v>16</v>
      </c>
      <c r="D21" s="59"/>
    </row>
    <row r="22" spans="2:4" x14ac:dyDescent="0.25">
      <c r="B22" s="60"/>
      <c r="C22" s="52">
        <v>17</v>
      </c>
      <c r="D22" s="59"/>
    </row>
    <row r="23" spans="2:4" x14ac:dyDescent="0.25">
      <c r="B23" s="60"/>
      <c r="C23" s="52">
        <v>18</v>
      </c>
      <c r="D23" s="59"/>
    </row>
    <row r="24" spans="2:4" x14ac:dyDescent="0.25">
      <c r="B24" s="60"/>
      <c r="C24" s="54">
        <v>19</v>
      </c>
      <c r="D24" s="59"/>
    </row>
    <row r="25" spans="2:4" x14ac:dyDescent="0.25">
      <c r="B25" s="60"/>
      <c r="C25" s="52">
        <v>20</v>
      </c>
      <c r="D25" s="59"/>
    </row>
    <row r="26" spans="2:4" x14ac:dyDescent="0.25">
      <c r="B26" s="60"/>
      <c r="C26" s="52">
        <v>21</v>
      </c>
      <c r="D26" s="59"/>
    </row>
    <row r="27" spans="2:4" x14ac:dyDescent="0.25">
      <c r="B27" s="60"/>
      <c r="C27" s="54">
        <v>22</v>
      </c>
      <c r="D27" s="59"/>
    </row>
    <row r="28" spans="2:4" x14ac:dyDescent="0.25">
      <c r="B28" s="60"/>
      <c r="C28" s="52">
        <v>23</v>
      </c>
      <c r="D28" s="59"/>
    </row>
    <row r="29" spans="2:4" x14ac:dyDescent="0.25">
      <c r="B29" s="60"/>
      <c r="C29" s="52">
        <v>24</v>
      </c>
      <c r="D29" s="59"/>
    </row>
    <row r="30" spans="2:4" x14ac:dyDescent="0.25">
      <c r="B30" s="60"/>
      <c r="C30" s="54">
        <v>25</v>
      </c>
      <c r="D30" s="59"/>
    </row>
    <row r="31" spans="2:4" x14ac:dyDescent="0.25">
      <c r="B31" s="60"/>
      <c r="C31" s="52">
        <v>26</v>
      </c>
      <c r="D31" s="59"/>
    </row>
    <row r="32" spans="2:4" x14ac:dyDescent="0.25">
      <c r="B32" s="60"/>
      <c r="C32" s="52">
        <v>27</v>
      </c>
      <c r="D32" s="59"/>
    </row>
    <row r="33" spans="2:4" x14ac:dyDescent="0.25">
      <c r="B33" s="60"/>
      <c r="C33" s="54">
        <v>28</v>
      </c>
      <c r="D33" s="59"/>
    </row>
    <row r="34" spans="2:4" x14ac:dyDescent="0.25">
      <c r="B34" s="60"/>
      <c r="C34" s="52">
        <v>29</v>
      </c>
      <c r="D34" s="59"/>
    </row>
    <row r="35" spans="2:4" x14ac:dyDescent="0.25">
      <c r="B35" s="60"/>
      <c r="C35" s="52">
        <v>30</v>
      </c>
      <c r="D35" s="59"/>
    </row>
    <row r="36" spans="2:4" x14ac:dyDescent="0.25">
      <c r="B36" s="60"/>
      <c r="C36" s="54">
        <v>31</v>
      </c>
      <c r="D36" s="59"/>
    </row>
    <row r="37" spans="2:4" x14ac:dyDescent="0.25">
      <c r="B37" s="60"/>
      <c r="C37" s="52">
        <v>32</v>
      </c>
      <c r="D37" s="59"/>
    </row>
    <row r="38" spans="2:4" x14ac:dyDescent="0.25">
      <c r="B38" s="60"/>
      <c r="C38" s="52">
        <v>33</v>
      </c>
      <c r="D38" s="59"/>
    </row>
    <row r="39" spans="2:4" x14ac:dyDescent="0.25">
      <c r="B39" s="60"/>
      <c r="C39" s="54">
        <v>34</v>
      </c>
      <c r="D39" s="59"/>
    </row>
    <row r="40" spans="2:4" x14ac:dyDescent="0.25">
      <c r="B40" s="60"/>
      <c r="C40" s="52">
        <v>35</v>
      </c>
      <c r="D40" s="59"/>
    </row>
    <row r="41" spans="2:4" x14ac:dyDescent="0.25">
      <c r="B41" s="60"/>
      <c r="C41" s="52">
        <v>36</v>
      </c>
      <c r="D41" s="59"/>
    </row>
    <row r="42" spans="2:4" x14ac:dyDescent="0.25">
      <c r="B42" s="60"/>
      <c r="C42" s="54">
        <v>37</v>
      </c>
      <c r="D42" s="59"/>
    </row>
    <row r="43" spans="2:4" x14ac:dyDescent="0.25">
      <c r="B43" s="60"/>
      <c r="C43" s="52">
        <v>38</v>
      </c>
      <c r="D43" s="59"/>
    </row>
    <row r="44" spans="2:4" x14ac:dyDescent="0.25">
      <c r="B44" s="60"/>
      <c r="C44" s="52">
        <v>39</v>
      </c>
      <c r="D44" s="59"/>
    </row>
    <row r="45" spans="2:4" x14ac:dyDescent="0.25">
      <c r="B45" s="60"/>
      <c r="C45" s="54">
        <v>40</v>
      </c>
      <c r="D45" s="59"/>
    </row>
    <row r="46" spans="2:4" x14ac:dyDescent="0.25">
      <c r="B46" s="60"/>
      <c r="C46" s="52">
        <v>41</v>
      </c>
      <c r="D46" s="59"/>
    </row>
    <row r="47" spans="2:4" x14ac:dyDescent="0.25">
      <c r="B47" s="60"/>
      <c r="C47" s="52">
        <v>42</v>
      </c>
      <c r="D47" s="59"/>
    </row>
    <row r="48" spans="2:4" x14ac:dyDescent="0.25">
      <c r="B48" s="60"/>
      <c r="C48" s="54">
        <v>43</v>
      </c>
      <c r="D48" s="59"/>
    </row>
    <row r="49" spans="2:4" x14ac:dyDescent="0.25">
      <c r="B49" s="60"/>
      <c r="C49" s="52">
        <v>44</v>
      </c>
      <c r="D49" s="59"/>
    </row>
    <row r="50" spans="2:4" x14ac:dyDescent="0.25">
      <c r="B50" s="60"/>
      <c r="C50" s="52">
        <v>45</v>
      </c>
      <c r="D50" s="59"/>
    </row>
    <row r="51" spans="2:4" x14ac:dyDescent="0.25">
      <c r="B51" s="60"/>
      <c r="C51" s="54">
        <v>46</v>
      </c>
      <c r="D51" s="59"/>
    </row>
    <row r="52" spans="2:4" x14ac:dyDescent="0.25">
      <c r="B52" s="60"/>
      <c r="C52" s="52">
        <v>47</v>
      </c>
      <c r="D52" s="59"/>
    </row>
    <row r="53" spans="2:4" x14ac:dyDescent="0.25">
      <c r="B53" s="60"/>
      <c r="C53" s="52">
        <v>48</v>
      </c>
      <c r="D53" s="59"/>
    </row>
    <row r="54" spans="2:4" x14ac:dyDescent="0.25">
      <c r="B54" s="60"/>
      <c r="C54" s="54">
        <v>49</v>
      </c>
      <c r="D54" s="59"/>
    </row>
    <row r="55" spans="2:4" x14ac:dyDescent="0.25">
      <c r="B55" s="60"/>
      <c r="C55" s="52">
        <v>50</v>
      </c>
      <c r="D55" s="59"/>
    </row>
  </sheetData>
  <sheetProtection algorithmName="SHA-512" hashValue="aWtLixzwGd8QrQzKG4628AqDTBgzD4/KkN36EjJ4sTB8Q7kZ7Ptqse/lGCEiX1hR/f2rFRnE4O2rwBt24nkn0A==" saltValue="zD+MkalgxoJbwmyEw/MOrQ==" spinCount="100000" sheet="1" objects="1" scenarios="1" selectLockedCells="1"/>
  <mergeCells count="3">
    <mergeCell ref="B4:C4"/>
    <mergeCell ref="B2:C2"/>
    <mergeCell ref="B3:C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8"/>
  <sheetViews>
    <sheetView rightToLeft="1" zoomScale="70" zoomScaleNormal="70" workbookViewId="0">
      <selection activeCell="U7" sqref="U7"/>
    </sheetView>
  </sheetViews>
  <sheetFormatPr defaultRowHeight="15" x14ac:dyDescent="0.25"/>
  <cols>
    <col min="1" max="1" width="2.28515625" customWidth="1"/>
    <col min="2" max="2" width="25.85546875" customWidth="1"/>
    <col min="3" max="38" width="10.5703125" customWidth="1"/>
  </cols>
  <sheetData>
    <row r="1" spans="1:38" ht="15.75" thickBot="1" x14ac:dyDescent="0.3"/>
    <row r="2" spans="1:38" ht="23.25" customHeight="1" thickBot="1" x14ac:dyDescent="0.3">
      <c r="A2" s="1"/>
      <c r="B2" s="9"/>
      <c r="C2" s="9"/>
      <c r="D2" s="9"/>
      <c r="E2" s="9"/>
      <c r="F2" s="9"/>
      <c r="G2" s="9"/>
      <c r="H2" s="9"/>
      <c r="I2" s="10"/>
      <c r="J2" s="27" t="s">
        <v>26</v>
      </c>
      <c r="K2" s="11" t="s">
        <v>23</v>
      </c>
      <c r="L2" s="9"/>
      <c r="M2" s="9"/>
      <c r="N2" s="9"/>
      <c r="O2" s="9"/>
      <c r="P2" s="421">
        <f>'شاخص های دانشگاه در یک نگاه'!D3</f>
        <v>0</v>
      </c>
      <c r="Q2" s="421"/>
      <c r="R2" s="421"/>
      <c r="S2" s="421"/>
      <c r="T2" s="421"/>
      <c r="U2" s="13"/>
      <c r="V2" s="421"/>
      <c r="W2" s="421"/>
      <c r="X2" s="421"/>
      <c r="Y2" s="421"/>
      <c r="Z2" s="14" t="s">
        <v>19</v>
      </c>
      <c r="AA2" s="28">
        <f>'شاخص های دانشگاه در یک نگاه'!H3</f>
        <v>1396</v>
      </c>
      <c r="AB2" s="9"/>
      <c r="AC2" s="9"/>
      <c r="AD2" s="9"/>
      <c r="AE2" s="422"/>
      <c r="AF2" s="422"/>
      <c r="AG2" s="422"/>
      <c r="AH2" s="422"/>
      <c r="AI2" s="422"/>
      <c r="AJ2" s="422"/>
      <c r="AK2" s="422"/>
      <c r="AL2" s="423"/>
    </row>
    <row r="3" spans="1:38" ht="23.25" customHeight="1" thickBot="1" x14ac:dyDescent="0.3">
      <c r="B3" s="29"/>
      <c r="C3" s="428" t="s">
        <v>3</v>
      </c>
      <c r="D3" s="429"/>
      <c r="E3" s="430"/>
      <c r="F3" s="428" t="s">
        <v>14</v>
      </c>
      <c r="G3" s="429"/>
      <c r="H3" s="430"/>
      <c r="I3" s="428" t="s">
        <v>5</v>
      </c>
      <c r="J3" s="429"/>
      <c r="K3" s="430"/>
      <c r="L3" s="428" t="s">
        <v>6</v>
      </c>
      <c r="M3" s="429"/>
      <c r="N3" s="430"/>
      <c r="O3" s="428" t="s">
        <v>7</v>
      </c>
      <c r="P3" s="429"/>
      <c r="Q3" s="430"/>
      <c r="R3" s="428" t="s">
        <v>8</v>
      </c>
      <c r="S3" s="429"/>
      <c r="T3" s="430"/>
      <c r="U3" s="428" t="s">
        <v>9</v>
      </c>
      <c r="V3" s="429"/>
      <c r="W3" s="430"/>
      <c r="X3" s="428" t="s">
        <v>10</v>
      </c>
      <c r="Y3" s="429"/>
      <c r="Z3" s="430"/>
      <c r="AA3" s="428" t="s">
        <v>11</v>
      </c>
      <c r="AB3" s="429"/>
      <c r="AC3" s="430"/>
      <c r="AD3" s="428" t="s">
        <v>12</v>
      </c>
      <c r="AE3" s="429"/>
      <c r="AF3" s="430"/>
      <c r="AG3" s="428" t="s">
        <v>13</v>
      </c>
      <c r="AH3" s="429"/>
      <c r="AI3" s="430"/>
      <c r="AJ3" s="428" t="s">
        <v>4</v>
      </c>
      <c r="AK3" s="429"/>
      <c r="AL3" s="430"/>
    </row>
    <row r="4" spans="1:38" ht="70.5" customHeight="1" thickBot="1" x14ac:dyDescent="0.3">
      <c r="B4" s="30" t="s">
        <v>57</v>
      </c>
      <c r="C4" s="17" t="s">
        <v>33</v>
      </c>
      <c r="D4" s="17" t="s">
        <v>34</v>
      </c>
      <c r="E4" s="36" t="s">
        <v>17</v>
      </c>
      <c r="F4" s="17" t="s">
        <v>33</v>
      </c>
      <c r="G4" s="17" t="s">
        <v>34</v>
      </c>
      <c r="H4" s="36" t="s">
        <v>17</v>
      </c>
      <c r="I4" s="17" t="s">
        <v>33</v>
      </c>
      <c r="J4" s="17" t="s">
        <v>34</v>
      </c>
      <c r="K4" s="36" t="s">
        <v>17</v>
      </c>
      <c r="L4" s="17" t="s">
        <v>33</v>
      </c>
      <c r="M4" s="17" t="s">
        <v>34</v>
      </c>
      <c r="N4" s="36" t="s">
        <v>17</v>
      </c>
      <c r="O4" s="17" t="s">
        <v>33</v>
      </c>
      <c r="P4" s="17" t="s">
        <v>34</v>
      </c>
      <c r="Q4" s="36" t="s">
        <v>17</v>
      </c>
      <c r="R4" s="17" t="s">
        <v>33</v>
      </c>
      <c r="S4" s="17" t="s">
        <v>34</v>
      </c>
      <c r="T4" s="36" t="s">
        <v>17</v>
      </c>
      <c r="U4" s="17" t="s">
        <v>33</v>
      </c>
      <c r="V4" s="17" t="s">
        <v>34</v>
      </c>
      <c r="W4" s="36" t="s">
        <v>17</v>
      </c>
      <c r="X4" s="17" t="s">
        <v>33</v>
      </c>
      <c r="Y4" s="17" t="s">
        <v>34</v>
      </c>
      <c r="Z4" s="36" t="s">
        <v>17</v>
      </c>
      <c r="AA4" s="17" t="s">
        <v>33</v>
      </c>
      <c r="AB4" s="17" t="s">
        <v>34</v>
      </c>
      <c r="AC4" s="36" t="s">
        <v>17</v>
      </c>
      <c r="AD4" s="17" t="s">
        <v>33</v>
      </c>
      <c r="AE4" s="17" t="s">
        <v>34</v>
      </c>
      <c r="AF4" s="36" t="s">
        <v>17</v>
      </c>
      <c r="AG4" s="17" t="s">
        <v>33</v>
      </c>
      <c r="AH4" s="17" t="s">
        <v>34</v>
      </c>
      <c r="AI4" s="36" t="s">
        <v>17</v>
      </c>
      <c r="AJ4" s="17" t="s">
        <v>33</v>
      </c>
      <c r="AK4" s="17" t="s">
        <v>34</v>
      </c>
      <c r="AL4" s="36" t="s">
        <v>17</v>
      </c>
    </row>
    <row r="5" spans="1:38" ht="25.5" x14ac:dyDescent="0.7">
      <c r="A5" s="1"/>
      <c r="B5" s="65" t="str">
        <f>لیست!D6</f>
        <v>پیمانیه</v>
      </c>
      <c r="C5" s="5">
        <v>740</v>
      </c>
      <c r="D5" s="5">
        <v>920</v>
      </c>
      <c r="E5" s="19">
        <f t="shared" ref="E5:E54" si="0">C5/D5*100</f>
        <v>80.434782608695656</v>
      </c>
      <c r="F5" s="5">
        <v>821</v>
      </c>
      <c r="G5" s="5">
        <v>1014</v>
      </c>
      <c r="H5" s="19">
        <f t="shared" ref="H5:H54" si="1">F5/G5*100</f>
        <v>80.966469428007898</v>
      </c>
      <c r="I5" s="5">
        <v>783</v>
      </c>
      <c r="J5" s="5">
        <v>968</v>
      </c>
      <c r="K5" s="19">
        <f t="shared" ref="K5:K54" si="2">I5/J5*100</f>
        <v>80.888429752066116</v>
      </c>
      <c r="L5" s="5">
        <v>830</v>
      </c>
      <c r="M5" s="5">
        <v>1002</v>
      </c>
      <c r="N5" s="19">
        <f t="shared" ref="N5:N54" si="3">L5/M5*100</f>
        <v>82.834331337325352</v>
      </c>
      <c r="O5" s="5">
        <v>1874</v>
      </c>
      <c r="P5" s="5">
        <v>2298</v>
      </c>
      <c r="Q5" s="19">
        <f t="shared" ref="Q5:Q54" si="4">O5/P5*100</f>
        <v>81.549173194081817</v>
      </c>
      <c r="R5" s="5">
        <v>1457</v>
      </c>
      <c r="S5" s="5">
        <v>1626</v>
      </c>
      <c r="T5" s="19">
        <f t="shared" ref="T5:T54" si="5">R5/S5*100</f>
        <v>89.606396063960631</v>
      </c>
      <c r="U5" s="5">
        <v>0</v>
      </c>
      <c r="V5" s="5">
        <v>0</v>
      </c>
      <c r="W5" s="19" t="e">
        <f t="shared" ref="W5:W54" si="6">U5/V5*100</f>
        <v>#DIV/0!</v>
      </c>
      <c r="X5" s="5">
        <v>0</v>
      </c>
      <c r="Y5" s="5">
        <v>0</v>
      </c>
      <c r="Z5" s="19" t="e">
        <f t="shared" ref="Z5:Z54" si="7">X5/Y5*100</f>
        <v>#DIV/0!</v>
      </c>
      <c r="AA5" s="5">
        <v>0</v>
      </c>
      <c r="AB5" s="5">
        <v>0</v>
      </c>
      <c r="AC5" s="19" t="e">
        <f t="shared" ref="AC5:AC54" si="8">AA5/AB5*100</f>
        <v>#DIV/0!</v>
      </c>
      <c r="AD5" s="5">
        <v>0</v>
      </c>
      <c r="AE5" s="5">
        <v>0</v>
      </c>
      <c r="AF5" s="19" t="e">
        <f t="shared" ref="AF5:AF54" si="9">AD5/AE5*100</f>
        <v>#DIV/0!</v>
      </c>
      <c r="AG5" s="5">
        <v>0</v>
      </c>
      <c r="AH5" s="5">
        <v>0</v>
      </c>
      <c r="AI5" s="21" t="e">
        <f t="shared" ref="AI5:AI54" si="10">AG5/AH5*100</f>
        <v>#DIV/0!</v>
      </c>
      <c r="AJ5" s="6">
        <v>0</v>
      </c>
      <c r="AK5" s="5">
        <v>0</v>
      </c>
      <c r="AL5" s="19" t="e">
        <f t="shared" ref="AL5:AL54" si="11">AJ5/AK5*100</f>
        <v>#DIV/0!</v>
      </c>
    </row>
    <row r="6" spans="1:38" ht="25.5" x14ac:dyDescent="0.7">
      <c r="A6" s="1"/>
      <c r="B6" s="65" t="str">
        <f>لیست!D7</f>
        <v>مطهری</v>
      </c>
      <c r="C6" s="5">
        <v>565</v>
      </c>
      <c r="D6" s="5">
        <v>700</v>
      </c>
      <c r="E6" s="19">
        <f t="shared" si="0"/>
        <v>80.714285714285722</v>
      </c>
      <c r="F6" s="5">
        <v>552</v>
      </c>
      <c r="G6" s="5">
        <v>720</v>
      </c>
      <c r="H6" s="19">
        <f t="shared" si="1"/>
        <v>76.666666666666671</v>
      </c>
      <c r="I6" s="5">
        <v>577</v>
      </c>
      <c r="J6" s="5">
        <v>760</v>
      </c>
      <c r="K6" s="19">
        <f t="shared" si="2"/>
        <v>75.921052631578945</v>
      </c>
      <c r="L6" s="5">
        <v>696</v>
      </c>
      <c r="M6" s="5">
        <v>1100</v>
      </c>
      <c r="N6" s="19">
        <f t="shared" si="3"/>
        <v>63.272727272727266</v>
      </c>
      <c r="O6" s="5">
        <v>713</v>
      </c>
      <c r="P6" s="5">
        <v>1100</v>
      </c>
      <c r="Q6" s="19">
        <f t="shared" si="4"/>
        <v>64.818181818181813</v>
      </c>
      <c r="R6" s="5">
        <v>703</v>
      </c>
      <c r="S6" s="5">
        <v>1100</v>
      </c>
      <c r="T6" s="19">
        <f t="shared" si="5"/>
        <v>63.909090909090907</v>
      </c>
      <c r="U6" s="5">
        <v>0</v>
      </c>
      <c r="V6" s="5">
        <v>0</v>
      </c>
      <c r="W6" s="19" t="e">
        <f t="shared" si="6"/>
        <v>#DIV/0!</v>
      </c>
      <c r="X6" s="5">
        <v>0</v>
      </c>
      <c r="Y6" s="5">
        <v>0</v>
      </c>
      <c r="Z6" s="19" t="e">
        <f t="shared" si="7"/>
        <v>#DIV/0!</v>
      </c>
      <c r="AA6" s="5">
        <v>0</v>
      </c>
      <c r="AB6" s="5">
        <v>0</v>
      </c>
      <c r="AC6" s="19" t="e">
        <f t="shared" si="8"/>
        <v>#DIV/0!</v>
      </c>
      <c r="AD6" s="5">
        <v>0</v>
      </c>
      <c r="AE6" s="5">
        <v>0</v>
      </c>
      <c r="AF6" s="19" t="e">
        <f t="shared" si="9"/>
        <v>#DIV/0!</v>
      </c>
      <c r="AG6" s="5">
        <v>0</v>
      </c>
      <c r="AH6" s="5">
        <v>0</v>
      </c>
      <c r="AI6" s="22" t="e">
        <f t="shared" si="10"/>
        <v>#DIV/0!</v>
      </c>
      <c r="AJ6" s="6">
        <v>0</v>
      </c>
      <c r="AK6" s="5">
        <v>0</v>
      </c>
      <c r="AL6" s="19" t="e">
        <f t="shared" si="11"/>
        <v>#DIV/0!</v>
      </c>
    </row>
    <row r="7" spans="1:38" ht="25.5" x14ac:dyDescent="0.7">
      <c r="A7" s="1"/>
      <c r="B7" s="65" t="str">
        <f>لیست!D8</f>
        <v>خاتم الانبیا خفر</v>
      </c>
      <c r="C7" s="5">
        <v>1066</v>
      </c>
      <c r="D7" s="5">
        <v>1340</v>
      </c>
      <c r="E7" s="19">
        <f t="shared" si="0"/>
        <v>79.552238805970148</v>
      </c>
      <c r="F7" s="5">
        <v>1045</v>
      </c>
      <c r="G7" s="5">
        <v>1260</v>
      </c>
      <c r="H7" s="19">
        <f t="shared" si="1"/>
        <v>82.936507936507937</v>
      </c>
      <c r="I7" s="5">
        <v>968</v>
      </c>
      <c r="J7" s="5">
        <v>1200</v>
      </c>
      <c r="K7" s="19">
        <f t="shared" si="2"/>
        <v>80.666666666666657</v>
      </c>
      <c r="L7" s="5">
        <v>1037</v>
      </c>
      <c r="M7" s="5">
        <v>1370</v>
      </c>
      <c r="N7" s="19">
        <f t="shared" si="3"/>
        <v>75.693430656934297</v>
      </c>
      <c r="O7" s="5">
        <v>1092</v>
      </c>
      <c r="P7" s="5">
        <v>1270</v>
      </c>
      <c r="Q7" s="19">
        <f t="shared" si="4"/>
        <v>85.984251968503926</v>
      </c>
      <c r="R7" s="5">
        <v>968</v>
      </c>
      <c r="S7" s="5">
        <v>1200</v>
      </c>
      <c r="T7" s="19">
        <f t="shared" si="5"/>
        <v>80.666666666666657</v>
      </c>
      <c r="U7" s="5">
        <v>0</v>
      </c>
      <c r="V7" s="5">
        <v>0</v>
      </c>
      <c r="W7" s="19" t="e">
        <f t="shared" si="6"/>
        <v>#DIV/0!</v>
      </c>
      <c r="X7" s="5">
        <v>0</v>
      </c>
      <c r="Y7" s="5">
        <v>0</v>
      </c>
      <c r="Z7" s="19" t="e">
        <f t="shared" si="7"/>
        <v>#DIV/0!</v>
      </c>
      <c r="AA7" s="5">
        <v>0</v>
      </c>
      <c r="AB7" s="5">
        <v>0</v>
      </c>
      <c r="AC7" s="19" t="e">
        <f t="shared" si="8"/>
        <v>#DIV/0!</v>
      </c>
      <c r="AD7" s="5">
        <v>0</v>
      </c>
      <c r="AE7" s="5">
        <v>0</v>
      </c>
      <c r="AF7" s="19" t="e">
        <f t="shared" si="9"/>
        <v>#DIV/0!</v>
      </c>
      <c r="AG7" s="5">
        <v>0</v>
      </c>
      <c r="AH7" s="5">
        <v>0</v>
      </c>
      <c r="AI7" s="22" t="e">
        <f t="shared" si="10"/>
        <v>#DIV/0!</v>
      </c>
      <c r="AJ7" s="6">
        <v>0</v>
      </c>
      <c r="AK7" s="5">
        <v>0</v>
      </c>
      <c r="AL7" s="19" t="e">
        <f t="shared" si="11"/>
        <v>#DIV/0!</v>
      </c>
    </row>
    <row r="8" spans="1:38" ht="25.5" x14ac:dyDescent="0.7">
      <c r="A8" s="1"/>
      <c r="B8" s="65">
        <f>لیست!D9</f>
        <v>0</v>
      </c>
      <c r="C8" s="5">
        <v>0</v>
      </c>
      <c r="D8" s="5">
        <v>0</v>
      </c>
      <c r="E8" s="19" t="e">
        <f t="shared" si="0"/>
        <v>#DIV/0!</v>
      </c>
      <c r="F8" s="5">
        <v>0</v>
      </c>
      <c r="G8" s="5">
        <v>0</v>
      </c>
      <c r="H8" s="19" t="e">
        <f t="shared" si="1"/>
        <v>#DIV/0!</v>
      </c>
      <c r="I8" s="5">
        <v>0</v>
      </c>
      <c r="J8" s="5">
        <v>0</v>
      </c>
      <c r="K8" s="19" t="e">
        <f t="shared" si="2"/>
        <v>#DIV/0!</v>
      </c>
      <c r="L8" s="5">
        <v>0</v>
      </c>
      <c r="M8" s="5">
        <v>0</v>
      </c>
      <c r="N8" s="19" t="e">
        <f t="shared" si="3"/>
        <v>#DIV/0!</v>
      </c>
      <c r="O8" s="5">
        <v>0</v>
      </c>
      <c r="P8" s="5">
        <v>0</v>
      </c>
      <c r="Q8" s="19" t="e">
        <f t="shared" si="4"/>
        <v>#DIV/0!</v>
      </c>
      <c r="R8" s="5">
        <v>0</v>
      </c>
      <c r="S8" s="5">
        <v>0</v>
      </c>
      <c r="T8" s="19" t="e">
        <f t="shared" si="5"/>
        <v>#DIV/0!</v>
      </c>
      <c r="U8" s="5">
        <v>0</v>
      </c>
      <c r="V8" s="5">
        <v>0</v>
      </c>
      <c r="W8" s="19" t="e">
        <f t="shared" si="6"/>
        <v>#DIV/0!</v>
      </c>
      <c r="X8" s="5">
        <v>0</v>
      </c>
      <c r="Y8" s="5">
        <v>0</v>
      </c>
      <c r="Z8" s="19" t="e">
        <f t="shared" si="7"/>
        <v>#DIV/0!</v>
      </c>
      <c r="AA8" s="5">
        <v>0</v>
      </c>
      <c r="AB8" s="5">
        <v>0</v>
      </c>
      <c r="AC8" s="19" t="e">
        <f t="shared" si="8"/>
        <v>#DIV/0!</v>
      </c>
      <c r="AD8" s="5">
        <v>0</v>
      </c>
      <c r="AE8" s="5">
        <v>0</v>
      </c>
      <c r="AF8" s="19" t="e">
        <f t="shared" si="9"/>
        <v>#DIV/0!</v>
      </c>
      <c r="AG8" s="5">
        <v>0</v>
      </c>
      <c r="AH8" s="5">
        <v>0</v>
      </c>
      <c r="AI8" s="22" t="e">
        <f t="shared" si="10"/>
        <v>#DIV/0!</v>
      </c>
      <c r="AJ8" s="6">
        <v>0</v>
      </c>
      <c r="AK8" s="5">
        <v>0</v>
      </c>
      <c r="AL8" s="19" t="e">
        <f t="shared" si="11"/>
        <v>#DIV/0!</v>
      </c>
    </row>
    <row r="9" spans="1:38" ht="25.5" x14ac:dyDescent="0.7">
      <c r="A9" s="1"/>
      <c r="B9" s="65">
        <f>لیست!D10</f>
        <v>0</v>
      </c>
      <c r="C9" s="5">
        <v>0</v>
      </c>
      <c r="D9" s="5">
        <v>0</v>
      </c>
      <c r="E9" s="19" t="e">
        <f t="shared" si="0"/>
        <v>#DIV/0!</v>
      </c>
      <c r="F9" s="5">
        <v>0</v>
      </c>
      <c r="G9" s="5">
        <v>0</v>
      </c>
      <c r="H9" s="19" t="e">
        <f t="shared" si="1"/>
        <v>#DIV/0!</v>
      </c>
      <c r="I9" s="5">
        <v>0</v>
      </c>
      <c r="J9" s="5">
        <v>0</v>
      </c>
      <c r="K9" s="19" t="e">
        <f t="shared" si="2"/>
        <v>#DIV/0!</v>
      </c>
      <c r="L9" s="5">
        <v>0</v>
      </c>
      <c r="M9" s="5">
        <v>0</v>
      </c>
      <c r="N9" s="19" t="e">
        <f t="shared" si="3"/>
        <v>#DIV/0!</v>
      </c>
      <c r="O9" s="5">
        <v>0</v>
      </c>
      <c r="P9" s="5">
        <v>0</v>
      </c>
      <c r="Q9" s="19" t="e">
        <f t="shared" si="4"/>
        <v>#DIV/0!</v>
      </c>
      <c r="R9" s="5">
        <v>0</v>
      </c>
      <c r="S9" s="5">
        <v>0</v>
      </c>
      <c r="T9" s="19" t="e">
        <f t="shared" si="5"/>
        <v>#DIV/0!</v>
      </c>
      <c r="U9" s="5">
        <v>0</v>
      </c>
      <c r="V9" s="5">
        <v>0</v>
      </c>
      <c r="W9" s="19" t="e">
        <f t="shared" si="6"/>
        <v>#DIV/0!</v>
      </c>
      <c r="X9" s="5">
        <v>0</v>
      </c>
      <c r="Y9" s="5">
        <v>0</v>
      </c>
      <c r="Z9" s="19" t="e">
        <f t="shared" si="7"/>
        <v>#DIV/0!</v>
      </c>
      <c r="AA9" s="5">
        <v>0</v>
      </c>
      <c r="AB9" s="5">
        <v>0</v>
      </c>
      <c r="AC9" s="19" t="e">
        <f t="shared" si="8"/>
        <v>#DIV/0!</v>
      </c>
      <c r="AD9" s="5">
        <v>0</v>
      </c>
      <c r="AE9" s="5">
        <v>0</v>
      </c>
      <c r="AF9" s="19" t="e">
        <f t="shared" si="9"/>
        <v>#DIV/0!</v>
      </c>
      <c r="AG9" s="5">
        <v>0</v>
      </c>
      <c r="AH9" s="5">
        <v>0</v>
      </c>
      <c r="AI9" s="22" t="e">
        <f t="shared" si="10"/>
        <v>#DIV/0!</v>
      </c>
      <c r="AJ9" s="6">
        <v>0</v>
      </c>
      <c r="AK9" s="5">
        <v>0</v>
      </c>
      <c r="AL9" s="19" t="e">
        <f t="shared" si="11"/>
        <v>#DIV/0!</v>
      </c>
    </row>
    <row r="10" spans="1:38" ht="25.5" x14ac:dyDescent="0.7">
      <c r="A10" s="1"/>
      <c r="B10" s="65">
        <f>لیست!D11</f>
        <v>0</v>
      </c>
      <c r="C10" s="5">
        <v>0</v>
      </c>
      <c r="D10" s="5">
        <v>0</v>
      </c>
      <c r="E10" s="19" t="e">
        <f t="shared" si="0"/>
        <v>#DIV/0!</v>
      </c>
      <c r="F10" s="5">
        <v>0</v>
      </c>
      <c r="G10" s="5">
        <v>0</v>
      </c>
      <c r="H10" s="19" t="e">
        <f t="shared" si="1"/>
        <v>#DIV/0!</v>
      </c>
      <c r="I10" s="5">
        <v>0</v>
      </c>
      <c r="J10" s="5">
        <v>0</v>
      </c>
      <c r="K10" s="19" t="e">
        <f t="shared" si="2"/>
        <v>#DIV/0!</v>
      </c>
      <c r="L10" s="5">
        <v>0</v>
      </c>
      <c r="M10" s="5">
        <v>0</v>
      </c>
      <c r="N10" s="19" t="e">
        <f t="shared" si="3"/>
        <v>#DIV/0!</v>
      </c>
      <c r="O10" s="5">
        <v>0</v>
      </c>
      <c r="P10" s="5">
        <v>0</v>
      </c>
      <c r="Q10" s="19" t="e">
        <f t="shared" si="4"/>
        <v>#DIV/0!</v>
      </c>
      <c r="R10" s="5">
        <v>0</v>
      </c>
      <c r="S10" s="5">
        <v>0</v>
      </c>
      <c r="T10" s="19" t="e">
        <f t="shared" si="5"/>
        <v>#DIV/0!</v>
      </c>
      <c r="U10" s="5">
        <v>0</v>
      </c>
      <c r="V10" s="5">
        <v>0</v>
      </c>
      <c r="W10" s="19" t="e">
        <f t="shared" si="6"/>
        <v>#DIV/0!</v>
      </c>
      <c r="X10" s="5">
        <v>0</v>
      </c>
      <c r="Y10" s="5">
        <v>0</v>
      </c>
      <c r="Z10" s="19" t="e">
        <f t="shared" si="7"/>
        <v>#DIV/0!</v>
      </c>
      <c r="AA10" s="5">
        <v>0</v>
      </c>
      <c r="AB10" s="5">
        <v>0</v>
      </c>
      <c r="AC10" s="19" t="e">
        <f t="shared" si="8"/>
        <v>#DIV/0!</v>
      </c>
      <c r="AD10" s="5">
        <v>0</v>
      </c>
      <c r="AE10" s="5">
        <v>0</v>
      </c>
      <c r="AF10" s="19" t="e">
        <f t="shared" si="9"/>
        <v>#DIV/0!</v>
      </c>
      <c r="AG10" s="5">
        <v>0</v>
      </c>
      <c r="AH10" s="5">
        <v>0</v>
      </c>
      <c r="AI10" s="22" t="e">
        <f t="shared" si="10"/>
        <v>#DIV/0!</v>
      </c>
      <c r="AJ10" s="6">
        <v>0</v>
      </c>
      <c r="AK10" s="5">
        <v>0</v>
      </c>
      <c r="AL10" s="19" t="e">
        <f t="shared" si="11"/>
        <v>#DIV/0!</v>
      </c>
    </row>
    <row r="11" spans="1:38" ht="25.5" x14ac:dyDescent="0.7">
      <c r="A11" s="1"/>
      <c r="B11" s="65">
        <f>لیست!D12</f>
        <v>0</v>
      </c>
      <c r="C11" s="5">
        <v>0</v>
      </c>
      <c r="D11" s="5">
        <v>0</v>
      </c>
      <c r="E11" s="19" t="e">
        <f t="shared" si="0"/>
        <v>#DIV/0!</v>
      </c>
      <c r="F11" s="5">
        <v>0</v>
      </c>
      <c r="G11" s="5">
        <v>0</v>
      </c>
      <c r="H11" s="19" t="e">
        <f t="shared" si="1"/>
        <v>#DIV/0!</v>
      </c>
      <c r="I11" s="5">
        <v>0</v>
      </c>
      <c r="J11" s="5">
        <v>0</v>
      </c>
      <c r="K11" s="19" t="e">
        <f t="shared" si="2"/>
        <v>#DIV/0!</v>
      </c>
      <c r="L11" s="5">
        <v>0</v>
      </c>
      <c r="M11" s="5">
        <v>0</v>
      </c>
      <c r="N11" s="19" t="e">
        <f t="shared" si="3"/>
        <v>#DIV/0!</v>
      </c>
      <c r="O11" s="5">
        <v>0</v>
      </c>
      <c r="P11" s="5">
        <v>0</v>
      </c>
      <c r="Q11" s="19" t="e">
        <f t="shared" si="4"/>
        <v>#DIV/0!</v>
      </c>
      <c r="R11" s="5">
        <v>0</v>
      </c>
      <c r="S11" s="5">
        <v>0</v>
      </c>
      <c r="T11" s="19" t="e">
        <f t="shared" si="5"/>
        <v>#DIV/0!</v>
      </c>
      <c r="U11" s="5">
        <v>0</v>
      </c>
      <c r="V11" s="5">
        <v>0</v>
      </c>
      <c r="W11" s="19" t="e">
        <f t="shared" si="6"/>
        <v>#DIV/0!</v>
      </c>
      <c r="X11" s="5">
        <v>0</v>
      </c>
      <c r="Y11" s="5">
        <v>0</v>
      </c>
      <c r="Z11" s="19" t="e">
        <f t="shared" si="7"/>
        <v>#DIV/0!</v>
      </c>
      <c r="AA11" s="5">
        <v>0</v>
      </c>
      <c r="AB11" s="5">
        <v>0</v>
      </c>
      <c r="AC11" s="19" t="e">
        <f t="shared" si="8"/>
        <v>#DIV/0!</v>
      </c>
      <c r="AD11" s="5">
        <v>0</v>
      </c>
      <c r="AE11" s="5">
        <v>0</v>
      </c>
      <c r="AF11" s="19" t="e">
        <f t="shared" si="9"/>
        <v>#DIV/0!</v>
      </c>
      <c r="AG11" s="5">
        <v>0</v>
      </c>
      <c r="AH11" s="5">
        <v>0</v>
      </c>
      <c r="AI11" s="22" t="e">
        <f t="shared" si="10"/>
        <v>#DIV/0!</v>
      </c>
      <c r="AJ11" s="6">
        <v>0</v>
      </c>
      <c r="AK11" s="5">
        <v>0</v>
      </c>
      <c r="AL11" s="19" t="e">
        <f t="shared" si="11"/>
        <v>#DIV/0!</v>
      </c>
    </row>
    <row r="12" spans="1:38" ht="25.5" x14ac:dyDescent="0.7">
      <c r="A12" s="1"/>
      <c r="B12" s="65">
        <f>لیست!D13</f>
        <v>0</v>
      </c>
      <c r="C12" s="5">
        <v>0</v>
      </c>
      <c r="D12" s="5">
        <v>0</v>
      </c>
      <c r="E12" s="19" t="e">
        <f t="shared" si="0"/>
        <v>#DIV/0!</v>
      </c>
      <c r="F12" s="5">
        <v>0</v>
      </c>
      <c r="G12" s="5">
        <v>0</v>
      </c>
      <c r="H12" s="19" t="e">
        <f t="shared" si="1"/>
        <v>#DIV/0!</v>
      </c>
      <c r="I12" s="5">
        <v>0</v>
      </c>
      <c r="J12" s="5">
        <v>0</v>
      </c>
      <c r="K12" s="19" t="e">
        <f t="shared" si="2"/>
        <v>#DIV/0!</v>
      </c>
      <c r="L12" s="5">
        <v>0</v>
      </c>
      <c r="M12" s="5">
        <v>0</v>
      </c>
      <c r="N12" s="19" t="e">
        <f t="shared" si="3"/>
        <v>#DIV/0!</v>
      </c>
      <c r="O12" s="5">
        <v>0</v>
      </c>
      <c r="P12" s="5">
        <v>0</v>
      </c>
      <c r="Q12" s="19" t="e">
        <f t="shared" si="4"/>
        <v>#DIV/0!</v>
      </c>
      <c r="R12" s="5">
        <v>0</v>
      </c>
      <c r="S12" s="5">
        <v>0</v>
      </c>
      <c r="T12" s="19" t="e">
        <f t="shared" si="5"/>
        <v>#DIV/0!</v>
      </c>
      <c r="U12" s="5">
        <v>0</v>
      </c>
      <c r="V12" s="5">
        <v>0</v>
      </c>
      <c r="W12" s="19" t="e">
        <f t="shared" si="6"/>
        <v>#DIV/0!</v>
      </c>
      <c r="X12" s="5">
        <v>0</v>
      </c>
      <c r="Y12" s="5">
        <v>0</v>
      </c>
      <c r="Z12" s="19" t="e">
        <f t="shared" si="7"/>
        <v>#DIV/0!</v>
      </c>
      <c r="AA12" s="5">
        <v>0</v>
      </c>
      <c r="AB12" s="5">
        <v>0</v>
      </c>
      <c r="AC12" s="19" t="e">
        <f t="shared" si="8"/>
        <v>#DIV/0!</v>
      </c>
      <c r="AD12" s="5">
        <v>0</v>
      </c>
      <c r="AE12" s="5">
        <v>0</v>
      </c>
      <c r="AF12" s="19" t="e">
        <f t="shared" si="9"/>
        <v>#DIV/0!</v>
      </c>
      <c r="AG12" s="5">
        <v>0</v>
      </c>
      <c r="AH12" s="5">
        <v>0</v>
      </c>
      <c r="AI12" s="22" t="e">
        <f t="shared" si="10"/>
        <v>#DIV/0!</v>
      </c>
      <c r="AJ12" s="6">
        <v>0</v>
      </c>
      <c r="AK12" s="5">
        <v>0</v>
      </c>
      <c r="AL12" s="19" t="e">
        <f t="shared" si="11"/>
        <v>#DIV/0!</v>
      </c>
    </row>
    <row r="13" spans="1:38" ht="25.5" x14ac:dyDescent="0.7">
      <c r="A13" s="1"/>
      <c r="B13" s="65">
        <f>لیست!D14</f>
        <v>0</v>
      </c>
      <c r="C13" s="5">
        <v>0</v>
      </c>
      <c r="D13" s="5">
        <v>0</v>
      </c>
      <c r="E13" s="19" t="e">
        <f t="shared" si="0"/>
        <v>#DIV/0!</v>
      </c>
      <c r="F13" s="5">
        <v>0</v>
      </c>
      <c r="G13" s="5">
        <v>0</v>
      </c>
      <c r="H13" s="19" t="e">
        <f t="shared" si="1"/>
        <v>#DIV/0!</v>
      </c>
      <c r="I13" s="5">
        <v>0</v>
      </c>
      <c r="J13" s="5">
        <v>0</v>
      </c>
      <c r="K13" s="19" t="e">
        <f t="shared" si="2"/>
        <v>#DIV/0!</v>
      </c>
      <c r="L13" s="5">
        <v>0</v>
      </c>
      <c r="M13" s="5">
        <v>0</v>
      </c>
      <c r="N13" s="19" t="e">
        <f t="shared" si="3"/>
        <v>#DIV/0!</v>
      </c>
      <c r="O13" s="5">
        <v>0</v>
      </c>
      <c r="P13" s="5">
        <v>0</v>
      </c>
      <c r="Q13" s="19" t="e">
        <f t="shared" si="4"/>
        <v>#DIV/0!</v>
      </c>
      <c r="R13" s="5">
        <v>0</v>
      </c>
      <c r="S13" s="5">
        <v>0</v>
      </c>
      <c r="T13" s="19" t="e">
        <f t="shared" si="5"/>
        <v>#DIV/0!</v>
      </c>
      <c r="U13" s="5">
        <v>0</v>
      </c>
      <c r="V13" s="5">
        <v>0</v>
      </c>
      <c r="W13" s="19" t="e">
        <f t="shared" si="6"/>
        <v>#DIV/0!</v>
      </c>
      <c r="X13" s="5">
        <v>0</v>
      </c>
      <c r="Y13" s="5">
        <v>0</v>
      </c>
      <c r="Z13" s="19" t="e">
        <f t="shared" si="7"/>
        <v>#DIV/0!</v>
      </c>
      <c r="AA13" s="5">
        <v>0</v>
      </c>
      <c r="AB13" s="5">
        <v>0</v>
      </c>
      <c r="AC13" s="19" t="e">
        <f t="shared" si="8"/>
        <v>#DIV/0!</v>
      </c>
      <c r="AD13" s="5">
        <v>0</v>
      </c>
      <c r="AE13" s="5">
        <v>0</v>
      </c>
      <c r="AF13" s="19" t="e">
        <f t="shared" si="9"/>
        <v>#DIV/0!</v>
      </c>
      <c r="AG13" s="5">
        <v>0</v>
      </c>
      <c r="AH13" s="5">
        <v>0</v>
      </c>
      <c r="AI13" s="22" t="e">
        <f t="shared" si="10"/>
        <v>#DIV/0!</v>
      </c>
      <c r="AJ13" s="6">
        <v>0</v>
      </c>
      <c r="AK13" s="5">
        <v>0</v>
      </c>
      <c r="AL13" s="19" t="e">
        <f t="shared" si="11"/>
        <v>#DIV/0!</v>
      </c>
    </row>
    <row r="14" spans="1:38" ht="25.5" x14ac:dyDescent="0.7">
      <c r="A14" s="1"/>
      <c r="B14" s="65">
        <f>لیست!D15</f>
        <v>0</v>
      </c>
      <c r="C14" s="5">
        <v>0</v>
      </c>
      <c r="D14" s="5">
        <v>0</v>
      </c>
      <c r="E14" s="19" t="e">
        <f t="shared" si="0"/>
        <v>#DIV/0!</v>
      </c>
      <c r="F14" s="5">
        <v>0</v>
      </c>
      <c r="G14" s="5">
        <v>0</v>
      </c>
      <c r="H14" s="19" t="e">
        <f t="shared" si="1"/>
        <v>#DIV/0!</v>
      </c>
      <c r="I14" s="5">
        <v>0</v>
      </c>
      <c r="J14" s="5">
        <v>0</v>
      </c>
      <c r="K14" s="19" t="e">
        <f t="shared" si="2"/>
        <v>#DIV/0!</v>
      </c>
      <c r="L14" s="5">
        <v>0</v>
      </c>
      <c r="M14" s="5">
        <v>0</v>
      </c>
      <c r="N14" s="19" t="e">
        <f t="shared" si="3"/>
        <v>#DIV/0!</v>
      </c>
      <c r="O14" s="5">
        <v>0</v>
      </c>
      <c r="P14" s="5">
        <v>0</v>
      </c>
      <c r="Q14" s="19" t="e">
        <f t="shared" si="4"/>
        <v>#DIV/0!</v>
      </c>
      <c r="R14" s="5">
        <v>0</v>
      </c>
      <c r="S14" s="5">
        <v>0</v>
      </c>
      <c r="T14" s="19" t="e">
        <f t="shared" si="5"/>
        <v>#DIV/0!</v>
      </c>
      <c r="U14" s="5">
        <v>0</v>
      </c>
      <c r="V14" s="5">
        <v>0</v>
      </c>
      <c r="W14" s="19" t="e">
        <f t="shared" si="6"/>
        <v>#DIV/0!</v>
      </c>
      <c r="X14" s="5">
        <v>0</v>
      </c>
      <c r="Y14" s="5">
        <v>0</v>
      </c>
      <c r="Z14" s="19" t="e">
        <f t="shared" si="7"/>
        <v>#DIV/0!</v>
      </c>
      <c r="AA14" s="5">
        <v>0</v>
      </c>
      <c r="AB14" s="5">
        <v>0</v>
      </c>
      <c r="AC14" s="19" t="e">
        <f t="shared" si="8"/>
        <v>#DIV/0!</v>
      </c>
      <c r="AD14" s="5">
        <v>0</v>
      </c>
      <c r="AE14" s="5">
        <v>0</v>
      </c>
      <c r="AF14" s="19" t="e">
        <f t="shared" si="9"/>
        <v>#DIV/0!</v>
      </c>
      <c r="AG14" s="5">
        <v>0</v>
      </c>
      <c r="AH14" s="5">
        <v>0</v>
      </c>
      <c r="AI14" s="22" t="e">
        <f t="shared" si="10"/>
        <v>#DIV/0!</v>
      </c>
      <c r="AJ14" s="6">
        <v>0</v>
      </c>
      <c r="AK14" s="5">
        <v>0</v>
      </c>
      <c r="AL14" s="19" t="e">
        <f t="shared" si="11"/>
        <v>#DIV/0!</v>
      </c>
    </row>
    <row r="15" spans="1:38" ht="25.5" x14ac:dyDescent="0.7">
      <c r="A15" s="1"/>
      <c r="B15" s="65">
        <f>لیست!D16</f>
        <v>0</v>
      </c>
      <c r="C15" s="5">
        <v>0</v>
      </c>
      <c r="D15" s="5">
        <v>0</v>
      </c>
      <c r="E15" s="19" t="e">
        <f t="shared" si="0"/>
        <v>#DIV/0!</v>
      </c>
      <c r="F15" s="5">
        <v>0</v>
      </c>
      <c r="G15" s="5">
        <v>0</v>
      </c>
      <c r="H15" s="19" t="e">
        <f t="shared" si="1"/>
        <v>#DIV/0!</v>
      </c>
      <c r="I15" s="5">
        <v>0</v>
      </c>
      <c r="J15" s="5">
        <v>0</v>
      </c>
      <c r="K15" s="19" t="e">
        <f t="shared" si="2"/>
        <v>#DIV/0!</v>
      </c>
      <c r="L15" s="5">
        <v>0</v>
      </c>
      <c r="M15" s="5">
        <v>0</v>
      </c>
      <c r="N15" s="19" t="e">
        <f t="shared" si="3"/>
        <v>#DIV/0!</v>
      </c>
      <c r="O15" s="5">
        <v>0</v>
      </c>
      <c r="P15" s="5">
        <v>0</v>
      </c>
      <c r="Q15" s="19" t="e">
        <f t="shared" si="4"/>
        <v>#DIV/0!</v>
      </c>
      <c r="R15" s="5">
        <v>0</v>
      </c>
      <c r="S15" s="5">
        <v>0</v>
      </c>
      <c r="T15" s="19" t="e">
        <f t="shared" si="5"/>
        <v>#DIV/0!</v>
      </c>
      <c r="U15" s="5">
        <v>0</v>
      </c>
      <c r="V15" s="5">
        <v>0</v>
      </c>
      <c r="W15" s="19" t="e">
        <f t="shared" si="6"/>
        <v>#DIV/0!</v>
      </c>
      <c r="X15" s="5">
        <v>0</v>
      </c>
      <c r="Y15" s="5">
        <v>0</v>
      </c>
      <c r="Z15" s="19" t="e">
        <f t="shared" si="7"/>
        <v>#DIV/0!</v>
      </c>
      <c r="AA15" s="5">
        <v>0</v>
      </c>
      <c r="AB15" s="5">
        <v>0</v>
      </c>
      <c r="AC15" s="19" t="e">
        <f t="shared" si="8"/>
        <v>#DIV/0!</v>
      </c>
      <c r="AD15" s="5">
        <v>0</v>
      </c>
      <c r="AE15" s="5">
        <v>0</v>
      </c>
      <c r="AF15" s="19" t="e">
        <f t="shared" si="9"/>
        <v>#DIV/0!</v>
      </c>
      <c r="AG15" s="5">
        <v>0</v>
      </c>
      <c r="AH15" s="5">
        <v>0</v>
      </c>
      <c r="AI15" s="22" t="e">
        <f t="shared" si="10"/>
        <v>#DIV/0!</v>
      </c>
      <c r="AJ15" s="6">
        <v>0</v>
      </c>
      <c r="AK15" s="5">
        <v>0</v>
      </c>
      <c r="AL15" s="19" t="e">
        <f t="shared" si="11"/>
        <v>#DIV/0!</v>
      </c>
    </row>
    <row r="16" spans="1:38" ht="25.5" x14ac:dyDescent="0.7">
      <c r="A16" s="1"/>
      <c r="B16" s="65">
        <f>لیست!D17</f>
        <v>0</v>
      </c>
      <c r="C16" s="5">
        <v>0</v>
      </c>
      <c r="D16" s="5">
        <v>0</v>
      </c>
      <c r="E16" s="19" t="e">
        <f t="shared" si="0"/>
        <v>#DIV/0!</v>
      </c>
      <c r="F16" s="5">
        <v>0</v>
      </c>
      <c r="G16" s="5">
        <v>0</v>
      </c>
      <c r="H16" s="19" t="e">
        <f t="shared" si="1"/>
        <v>#DIV/0!</v>
      </c>
      <c r="I16" s="5">
        <v>0</v>
      </c>
      <c r="J16" s="5">
        <v>0</v>
      </c>
      <c r="K16" s="19" t="e">
        <f t="shared" si="2"/>
        <v>#DIV/0!</v>
      </c>
      <c r="L16" s="5">
        <v>0</v>
      </c>
      <c r="M16" s="5">
        <v>0</v>
      </c>
      <c r="N16" s="19" t="e">
        <f t="shared" si="3"/>
        <v>#DIV/0!</v>
      </c>
      <c r="O16" s="5">
        <v>0</v>
      </c>
      <c r="P16" s="5">
        <v>0</v>
      </c>
      <c r="Q16" s="19" t="e">
        <f t="shared" si="4"/>
        <v>#DIV/0!</v>
      </c>
      <c r="R16" s="5">
        <v>0</v>
      </c>
      <c r="S16" s="5">
        <v>0</v>
      </c>
      <c r="T16" s="19" t="e">
        <f t="shared" si="5"/>
        <v>#DIV/0!</v>
      </c>
      <c r="U16" s="5">
        <v>0</v>
      </c>
      <c r="V16" s="5">
        <v>0</v>
      </c>
      <c r="W16" s="19" t="e">
        <f t="shared" si="6"/>
        <v>#DIV/0!</v>
      </c>
      <c r="X16" s="5">
        <v>0</v>
      </c>
      <c r="Y16" s="5">
        <v>0</v>
      </c>
      <c r="Z16" s="19" t="e">
        <f t="shared" si="7"/>
        <v>#DIV/0!</v>
      </c>
      <c r="AA16" s="5">
        <v>0</v>
      </c>
      <c r="AB16" s="5">
        <v>0</v>
      </c>
      <c r="AC16" s="19" t="e">
        <f t="shared" si="8"/>
        <v>#DIV/0!</v>
      </c>
      <c r="AD16" s="5">
        <v>0</v>
      </c>
      <c r="AE16" s="5">
        <v>0</v>
      </c>
      <c r="AF16" s="19" t="e">
        <f t="shared" si="9"/>
        <v>#DIV/0!</v>
      </c>
      <c r="AG16" s="5">
        <v>0</v>
      </c>
      <c r="AH16" s="5">
        <v>0</v>
      </c>
      <c r="AI16" s="22" t="e">
        <f t="shared" si="10"/>
        <v>#DIV/0!</v>
      </c>
      <c r="AJ16" s="6">
        <v>0</v>
      </c>
      <c r="AK16" s="5">
        <v>0</v>
      </c>
      <c r="AL16" s="19" t="e">
        <f t="shared" si="11"/>
        <v>#DIV/0!</v>
      </c>
    </row>
    <row r="17" spans="1:38" ht="25.5" x14ac:dyDescent="0.7">
      <c r="A17" s="1"/>
      <c r="B17" s="65">
        <f>لیست!D18</f>
        <v>0</v>
      </c>
      <c r="C17" s="5">
        <v>0</v>
      </c>
      <c r="D17" s="5">
        <v>0</v>
      </c>
      <c r="E17" s="19" t="e">
        <f t="shared" si="0"/>
        <v>#DIV/0!</v>
      </c>
      <c r="F17" s="5">
        <v>0</v>
      </c>
      <c r="G17" s="5">
        <v>0</v>
      </c>
      <c r="H17" s="19" t="e">
        <f t="shared" si="1"/>
        <v>#DIV/0!</v>
      </c>
      <c r="I17" s="5">
        <v>0</v>
      </c>
      <c r="J17" s="5">
        <v>0</v>
      </c>
      <c r="K17" s="19" t="e">
        <f t="shared" si="2"/>
        <v>#DIV/0!</v>
      </c>
      <c r="L17" s="5">
        <v>0</v>
      </c>
      <c r="M17" s="5">
        <v>0</v>
      </c>
      <c r="N17" s="19" t="e">
        <f t="shared" si="3"/>
        <v>#DIV/0!</v>
      </c>
      <c r="O17" s="5">
        <v>0</v>
      </c>
      <c r="P17" s="5">
        <v>0</v>
      </c>
      <c r="Q17" s="19" t="e">
        <f t="shared" si="4"/>
        <v>#DIV/0!</v>
      </c>
      <c r="R17" s="5">
        <v>0</v>
      </c>
      <c r="S17" s="5">
        <v>0</v>
      </c>
      <c r="T17" s="19" t="e">
        <f t="shared" si="5"/>
        <v>#DIV/0!</v>
      </c>
      <c r="U17" s="5">
        <v>0</v>
      </c>
      <c r="V17" s="5">
        <v>0</v>
      </c>
      <c r="W17" s="19" t="e">
        <f t="shared" si="6"/>
        <v>#DIV/0!</v>
      </c>
      <c r="X17" s="5">
        <v>0</v>
      </c>
      <c r="Y17" s="5">
        <v>0</v>
      </c>
      <c r="Z17" s="19" t="e">
        <f t="shared" si="7"/>
        <v>#DIV/0!</v>
      </c>
      <c r="AA17" s="5">
        <v>0</v>
      </c>
      <c r="AB17" s="5">
        <v>0</v>
      </c>
      <c r="AC17" s="19" t="e">
        <f t="shared" si="8"/>
        <v>#DIV/0!</v>
      </c>
      <c r="AD17" s="5">
        <v>0</v>
      </c>
      <c r="AE17" s="5">
        <v>0</v>
      </c>
      <c r="AF17" s="19" t="e">
        <f t="shared" si="9"/>
        <v>#DIV/0!</v>
      </c>
      <c r="AG17" s="5">
        <v>0</v>
      </c>
      <c r="AH17" s="5">
        <v>0</v>
      </c>
      <c r="AI17" s="22" t="e">
        <f t="shared" si="10"/>
        <v>#DIV/0!</v>
      </c>
      <c r="AJ17" s="6">
        <v>0</v>
      </c>
      <c r="AK17" s="5">
        <v>0</v>
      </c>
      <c r="AL17" s="19" t="e">
        <f t="shared" si="11"/>
        <v>#DIV/0!</v>
      </c>
    </row>
    <row r="18" spans="1:38" ht="25.5" x14ac:dyDescent="0.7">
      <c r="A18" s="1"/>
      <c r="B18" s="65">
        <f>لیست!D19</f>
        <v>0</v>
      </c>
      <c r="C18" s="5">
        <v>0</v>
      </c>
      <c r="D18" s="5">
        <v>0</v>
      </c>
      <c r="E18" s="19" t="e">
        <f t="shared" si="0"/>
        <v>#DIV/0!</v>
      </c>
      <c r="F18" s="5">
        <v>0</v>
      </c>
      <c r="G18" s="5">
        <v>0</v>
      </c>
      <c r="H18" s="19" t="e">
        <f t="shared" si="1"/>
        <v>#DIV/0!</v>
      </c>
      <c r="I18" s="5">
        <v>0</v>
      </c>
      <c r="J18" s="5">
        <v>0</v>
      </c>
      <c r="K18" s="19" t="e">
        <f t="shared" si="2"/>
        <v>#DIV/0!</v>
      </c>
      <c r="L18" s="5">
        <v>0</v>
      </c>
      <c r="M18" s="5">
        <v>0</v>
      </c>
      <c r="N18" s="19" t="e">
        <f t="shared" si="3"/>
        <v>#DIV/0!</v>
      </c>
      <c r="O18" s="5">
        <v>0</v>
      </c>
      <c r="P18" s="5">
        <v>0</v>
      </c>
      <c r="Q18" s="19" t="e">
        <f t="shared" si="4"/>
        <v>#DIV/0!</v>
      </c>
      <c r="R18" s="5">
        <v>0</v>
      </c>
      <c r="S18" s="5">
        <v>0</v>
      </c>
      <c r="T18" s="19" t="e">
        <f t="shared" si="5"/>
        <v>#DIV/0!</v>
      </c>
      <c r="U18" s="5">
        <v>0</v>
      </c>
      <c r="V18" s="5">
        <v>0</v>
      </c>
      <c r="W18" s="19" t="e">
        <f t="shared" si="6"/>
        <v>#DIV/0!</v>
      </c>
      <c r="X18" s="5">
        <v>0</v>
      </c>
      <c r="Y18" s="5">
        <v>0</v>
      </c>
      <c r="Z18" s="19" t="e">
        <f t="shared" si="7"/>
        <v>#DIV/0!</v>
      </c>
      <c r="AA18" s="5">
        <v>0</v>
      </c>
      <c r="AB18" s="5">
        <v>0</v>
      </c>
      <c r="AC18" s="19" t="e">
        <f t="shared" si="8"/>
        <v>#DIV/0!</v>
      </c>
      <c r="AD18" s="5">
        <v>0</v>
      </c>
      <c r="AE18" s="5">
        <v>0</v>
      </c>
      <c r="AF18" s="19" t="e">
        <f t="shared" si="9"/>
        <v>#DIV/0!</v>
      </c>
      <c r="AG18" s="5">
        <v>0</v>
      </c>
      <c r="AH18" s="5">
        <v>0</v>
      </c>
      <c r="AI18" s="22" t="e">
        <f t="shared" si="10"/>
        <v>#DIV/0!</v>
      </c>
      <c r="AJ18" s="6">
        <v>0</v>
      </c>
      <c r="AK18" s="5">
        <v>0</v>
      </c>
      <c r="AL18" s="19" t="e">
        <f t="shared" si="11"/>
        <v>#DIV/0!</v>
      </c>
    </row>
    <row r="19" spans="1:38" ht="25.5" x14ac:dyDescent="0.7">
      <c r="A19" s="1"/>
      <c r="B19" s="65">
        <f>لیست!D20</f>
        <v>0</v>
      </c>
      <c r="C19" s="5">
        <v>0</v>
      </c>
      <c r="D19" s="5">
        <v>0</v>
      </c>
      <c r="E19" s="19" t="e">
        <f t="shared" si="0"/>
        <v>#DIV/0!</v>
      </c>
      <c r="F19" s="5">
        <v>0</v>
      </c>
      <c r="G19" s="5">
        <v>0</v>
      </c>
      <c r="H19" s="19" t="e">
        <f t="shared" si="1"/>
        <v>#DIV/0!</v>
      </c>
      <c r="I19" s="5">
        <v>0</v>
      </c>
      <c r="J19" s="5">
        <v>0</v>
      </c>
      <c r="K19" s="19" t="e">
        <f t="shared" si="2"/>
        <v>#DIV/0!</v>
      </c>
      <c r="L19" s="5">
        <v>0</v>
      </c>
      <c r="M19" s="5">
        <v>0</v>
      </c>
      <c r="N19" s="19" t="e">
        <f t="shared" si="3"/>
        <v>#DIV/0!</v>
      </c>
      <c r="O19" s="5">
        <v>0</v>
      </c>
      <c r="P19" s="5">
        <v>0</v>
      </c>
      <c r="Q19" s="19" t="e">
        <f t="shared" si="4"/>
        <v>#DIV/0!</v>
      </c>
      <c r="R19" s="5">
        <v>0</v>
      </c>
      <c r="S19" s="5">
        <v>0</v>
      </c>
      <c r="T19" s="19" t="e">
        <f t="shared" si="5"/>
        <v>#DIV/0!</v>
      </c>
      <c r="U19" s="5">
        <v>0</v>
      </c>
      <c r="V19" s="5">
        <v>0</v>
      </c>
      <c r="W19" s="19" t="e">
        <f t="shared" si="6"/>
        <v>#DIV/0!</v>
      </c>
      <c r="X19" s="5">
        <v>0</v>
      </c>
      <c r="Y19" s="5">
        <v>0</v>
      </c>
      <c r="Z19" s="19" t="e">
        <f t="shared" si="7"/>
        <v>#DIV/0!</v>
      </c>
      <c r="AA19" s="5">
        <v>0</v>
      </c>
      <c r="AB19" s="5">
        <v>0</v>
      </c>
      <c r="AC19" s="19" t="e">
        <f t="shared" si="8"/>
        <v>#DIV/0!</v>
      </c>
      <c r="AD19" s="5">
        <v>0</v>
      </c>
      <c r="AE19" s="5">
        <v>0</v>
      </c>
      <c r="AF19" s="19" t="e">
        <f t="shared" si="9"/>
        <v>#DIV/0!</v>
      </c>
      <c r="AG19" s="5">
        <v>0</v>
      </c>
      <c r="AH19" s="5">
        <v>0</v>
      </c>
      <c r="AI19" s="22" t="e">
        <f t="shared" si="10"/>
        <v>#DIV/0!</v>
      </c>
      <c r="AJ19" s="6">
        <v>0</v>
      </c>
      <c r="AK19" s="5">
        <v>0</v>
      </c>
      <c r="AL19" s="19" t="e">
        <f t="shared" si="11"/>
        <v>#DIV/0!</v>
      </c>
    </row>
    <row r="20" spans="1:38" ht="25.5" x14ac:dyDescent="0.7">
      <c r="A20" s="1"/>
      <c r="B20" s="65">
        <f>لیست!D21</f>
        <v>0</v>
      </c>
      <c r="C20" s="5">
        <v>0</v>
      </c>
      <c r="D20" s="5">
        <v>0</v>
      </c>
      <c r="E20" s="19" t="e">
        <f t="shared" si="0"/>
        <v>#DIV/0!</v>
      </c>
      <c r="F20" s="5">
        <v>0</v>
      </c>
      <c r="G20" s="5">
        <v>0</v>
      </c>
      <c r="H20" s="19" t="e">
        <f t="shared" si="1"/>
        <v>#DIV/0!</v>
      </c>
      <c r="I20" s="5">
        <v>0</v>
      </c>
      <c r="J20" s="5">
        <v>0</v>
      </c>
      <c r="K20" s="19" t="e">
        <f t="shared" si="2"/>
        <v>#DIV/0!</v>
      </c>
      <c r="L20" s="5">
        <v>0</v>
      </c>
      <c r="M20" s="5">
        <v>0</v>
      </c>
      <c r="N20" s="19" t="e">
        <f t="shared" si="3"/>
        <v>#DIV/0!</v>
      </c>
      <c r="O20" s="5">
        <v>0</v>
      </c>
      <c r="P20" s="5">
        <v>0</v>
      </c>
      <c r="Q20" s="19" t="e">
        <f t="shared" si="4"/>
        <v>#DIV/0!</v>
      </c>
      <c r="R20" s="5">
        <v>0</v>
      </c>
      <c r="S20" s="5">
        <v>0</v>
      </c>
      <c r="T20" s="19" t="e">
        <f t="shared" si="5"/>
        <v>#DIV/0!</v>
      </c>
      <c r="U20" s="5">
        <v>0</v>
      </c>
      <c r="V20" s="5">
        <v>0</v>
      </c>
      <c r="W20" s="19" t="e">
        <f t="shared" si="6"/>
        <v>#DIV/0!</v>
      </c>
      <c r="X20" s="5">
        <v>0</v>
      </c>
      <c r="Y20" s="5">
        <v>0</v>
      </c>
      <c r="Z20" s="19" t="e">
        <f t="shared" si="7"/>
        <v>#DIV/0!</v>
      </c>
      <c r="AA20" s="5">
        <v>0</v>
      </c>
      <c r="AB20" s="5">
        <v>0</v>
      </c>
      <c r="AC20" s="19" t="e">
        <f t="shared" si="8"/>
        <v>#DIV/0!</v>
      </c>
      <c r="AD20" s="5">
        <v>0</v>
      </c>
      <c r="AE20" s="5">
        <v>0</v>
      </c>
      <c r="AF20" s="19" t="e">
        <f t="shared" si="9"/>
        <v>#DIV/0!</v>
      </c>
      <c r="AG20" s="5">
        <v>0</v>
      </c>
      <c r="AH20" s="5">
        <v>0</v>
      </c>
      <c r="AI20" s="22" t="e">
        <f t="shared" si="10"/>
        <v>#DIV/0!</v>
      </c>
      <c r="AJ20" s="6">
        <v>0</v>
      </c>
      <c r="AK20" s="5">
        <v>0</v>
      </c>
      <c r="AL20" s="19" t="e">
        <f t="shared" si="11"/>
        <v>#DIV/0!</v>
      </c>
    </row>
    <row r="21" spans="1:38" ht="25.5" x14ac:dyDescent="0.7">
      <c r="A21" s="1"/>
      <c r="B21" s="65">
        <f>لیست!D22</f>
        <v>0</v>
      </c>
      <c r="C21" s="5">
        <v>0</v>
      </c>
      <c r="D21" s="5">
        <v>0</v>
      </c>
      <c r="E21" s="19" t="e">
        <f t="shared" si="0"/>
        <v>#DIV/0!</v>
      </c>
      <c r="F21" s="5">
        <v>0</v>
      </c>
      <c r="G21" s="5">
        <v>0</v>
      </c>
      <c r="H21" s="19" t="e">
        <f t="shared" si="1"/>
        <v>#DIV/0!</v>
      </c>
      <c r="I21" s="5">
        <v>0</v>
      </c>
      <c r="J21" s="5">
        <v>0</v>
      </c>
      <c r="K21" s="19" t="e">
        <f t="shared" si="2"/>
        <v>#DIV/0!</v>
      </c>
      <c r="L21" s="5">
        <v>0</v>
      </c>
      <c r="M21" s="5">
        <v>0</v>
      </c>
      <c r="N21" s="19" t="e">
        <f t="shared" si="3"/>
        <v>#DIV/0!</v>
      </c>
      <c r="O21" s="5">
        <v>0</v>
      </c>
      <c r="P21" s="5">
        <v>0</v>
      </c>
      <c r="Q21" s="19" t="e">
        <f t="shared" si="4"/>
        <v>#DIV/0!</v>
      </c>
      <c r="R21" s="5">
        <v>0</v>
      </c>
      <c r="S21" s="5">
        <v>0</v>
      </c>
      <c r="T21" s="19" t="e">
        <f t="shared" si="5"/>
        <v>#DIV/0!</v>
      </c>
      <c r="U21" s="5">
        <v>0</v>
      </c>
      <c r="V21" s="5">
        <v>0</v>
      </c>
      <c r="W21" s="19" t="e">
        <f t="shared" si="6"/>
        <v>#DIV/0!</v>
      </c>
      <c r="X21" s="5">
        <v>0</v>
      </c>
      <c r="Y21" s="5">
        <v>0</v>
      </c>
      <c r="Z21" s="19" t="e">
        <f t="shared" si="7"/>
        <v>#DIV/0!</v>
      </c>
      <c r="AA21" s="5">
        <v>0</v>
      </c>
      <c r="AB21" s="5">
        <v>0</v>
      </c>
      <c r="AC21" s="19" t="e">
        <f t="shared" si="8"/>
        <v>#DIV/0!</v>
      </c>
      <c r="AD21" s="5">
        <v>0</v>
      </c>
      <c r="AE21" s="5">
        <v>0</v>
      </c>
      <c r="AF21" s="19" t="e">
        <f t="shared" si="9"/>
        <v>#DIV/0!</v>
      </c>
      <c r="AG21" s="5">
        <v>0</v>
      </c>
      <c r="AH21" s="5">
        <v>0</v>
      </c>
      <c r="AI21" s="22" t="e">
        <f t="shared" si="10"/>
        <v>#DIV/0!</v>
      </c>
      <c r="AJ21" s="6">
        <v>0</v>
      </c>
      <c r="AK21" s="5">
        <v>0</v>
      </c>
      <c r="AL21" s="19" t="e">
        <f t="shared" si="11"/>
        <v>#DIV/0!</v>
      </c>
    </row>
    <row r="22" spans="1:38" ht="25.5" x14ac:dyDescent="0.7">
      <c r="A22" s="1"/>
      <c r="B22" s="65">
        <f>لیست!D23</f>
        <v>0</v>
      </c>
      <c r="C22" s="5">
        <v>0</v>
      </c>
      <c r="D22" s="5">
        <v>0</v>
      </c>
      <c r="E22" s="19" t="e">
        <f t="shared" si="0"/>
        <v>#DIV/0!</v>
      </c>
      <c r="F22" s="5">
        <v>0</v>
      </c>
      <c r="G22" s="5">
        <v>0</v>
      </c>
      <c r="H22" s="19" t="e">
        <f t="shared" si="1"/>
        <v>#DIV/0!</v>
      </c>
      <c r="I22" s="5">
        <v>0</v>
      </c>
      <c r="J22" s="5">
        <v>0</v>
      </c>
      <c r="K22" s="19" t="e">
        <f t="shared" si="2"/>
        <v>#DIV/0!</v>
      </c>
      <c r="L22" s="5">
        <v>0</v>
      </c>
      <c r="M22" s="5">
        <v>0</v>
      </c>
      <c r="N22" s="19" t="e">
        <f t="shared" si="3"/>
        <v>#DIV/0!</v>
      </c>
      <c r="O22" s="5">
        <v>0</v>
      </c>
      <c r="P22" s="5">
        <v>0</v>
      </c>
      <c r="Q22" s="19" t="e">
        <f t="shared" si="4"/>
        <v>#DIV/0!</v>
      </c>
      <c r="R22" s="5">
        <v>0</v>
      </c>
      <c r="S22" s="5">
        <v>0</v>
      </c>
      <c r="T22" s="19" t="e">
        <f t="shared" si="5"/>
        <v>#DIV/0!</v>
      </c>
      <c r="U22" s="5">
        <v>0</v>
      </c>
      <c r="V22" s="5">
        <v>0</v>
      </c>
      <c r="W22" s="19" t="e">
        <f t="shared" si="6"/>
        <v>#DIV/0!</v>
      </c>
      <c r="X22" s="5">
        <v>0</v>
      </c>
      <c r="Y22" s="5">
        <v>0</v>
      </c>
      <c r="Z22" s="19" t="e">
        <f t="shared" si="7"/>
        <v>#DIV/0!</v>
      </c>
      <c r="AA22" s="5">
        <v>0</v>
      </c>
      <c r="AB22" s="5">
        <v>0</v>
      </c>
      <c r="AC22" s="19" t="e">
        <f t="shared" si="8"/>
        <v>#DIV/0!</v>
      </c>
      <c r="AD22" s="5">
        <v>0</v>
      </c>
      <c r="AE22" s="5">
        <v>0</v>
      </c>
      <c r="AF22" s="19" t="e">
        <f t="shared" si="9"/>
        <v>#DIV/0!</v>
      </c>
      <c r="AG22" s="5">
        <v>0</v>
      </c>
      <c r="AH22" s="5">
        <v>0</v>
      </c>
      <c r="AI22" s="22" t="e">
        <f t="shared" si="10"/>
        <v>#DIV/0!</v>
      </c>
      <c r="AJ22" s="6">
        <v>0</v>
      </c>
      <c r="AK22" s="5">
        <v>0</v>
      </c>
      <c r="AL22" s="19" t="e">
        <f t="shared" si="11"/>
        <v>#DIV/0!</v>
      </c>
    </row>
    <row r="23" spans="1:38" ht="25.5" x14ac:dyDescent="0.7">
      <c r="A23" s="1"/>
      <c r="B23" s="65">
        <f>لیست!D24</f>
        <v>0</v>
      </c>
      <c r="C23" s="5">
        <v>0</v>
      </c>
      <c r="D23" s="5">
        <v>0</v>
      </c>
      <c r="E23" s="19" t="e">
        <f t="shared" si="0"/>
        <v>#DIV/0!</v>
      </c>
      <c r="F23" s="5">
        <v>0</v>
      </c>
      <c r="G23" s="5">
        <v>0</v>
      </c>
      <c r="H23" s="19" t="e">
        <f t="shared" si="1"/>
        <v>#DIV/0!</v>
      </c>
      <c r="I23" s="5">
        <v>0</v>
      </c>
      <c r="J23" s="5">
        <v>0</v>
      </c>
      <c r="K23" s="19" t="e">
        <f t="shared" si="2"/>
        <v>#DIV/0!</v>
      </c>
      <c r="L23" s="5">
        <v>0</v>
      </c>
      <c r="M23" s="5">
        <v>0</v>
      </c>
      <c r="N23" s="19" t="e">
        <f t="shared" si="3"/>
        <v>#DIV/0!</v>
      </c>
      <c r="O23" s="5">
        <v>0</v>
      </c>
      <c r="P23" s="5">
        <v>0</v>
      </c>
      <c r="Q23" s="19" t="e">
        <f t="shared" si="4"/>
        <v>#DIV/0!</v>
      </c>
      <c r="R23" s="5">
        <v>0</v>
      </c>
      <c r="S23" s="5">
        <v>0</v>
      </c>
      <c r="T23" s="19" t="e">
        <f t="shared" si="5"/>
        <v>#DIV/0!</v>
      </c>
      <c r="U23" s="5">
        <v>0</v>
      </c>
      <c r="V23" s="5">
        <v>0</v>
      </c>
      <c r="W23" s="19" t="e">
        <f t="shared" si="6"/>
        <v>#DIV/0!</v>
      </c>
      <c r="X23" s="5">
        <v>0</v>
      </c>
      <c r="Y23" s="5">
        <v>0</v>
      </c>
      <c r="Z23" s="19" t="e">
        <f t="shared" si="7"/>
        <v>#DIV/0!</v>
      </c>
      <c r="AA23" s="5">
        <v>0</v>
      </c>
      <c r="AB23" s="5">
        <v>0</v>
      </c>
      <c r="AC23" s="19" t="e">
        <f t="shared" si="8"/>
        <v>#DIV/0!</v>
      </c>
      <c r="AD23" s="5">
        <v>0</v>
      </c>
      <c r="AE23" s="5">
        <v>0</v>
      </c>
      <c r="AF23" s="19" t="e">
        <f t="shared" si="9"/>
        <v>#DIV/0!</v>
      </c>
      <c r="AG23" s="5">
        <v>0</v>
      </c>
      <c r="AH23" s="5">
        <v>0</v>
      </c>
      <c r="AI23" s="22" t="e">
        <f t="shared" si="10"/>
        <v>#DIV/0!</v>
      </c>
      <c r="AJ23" s="6">
        <v>0</v>
      </c>
      <c r="AK23" s="5">
        <v>0</v>
      </c>
      <c r="AL23" s="19" t="e">
        <f t="shared" si="11"/>
        <v>#DIV/0!</v>
      </c>
    </row>
    <row r="24" spans="1:38" ht="25.5" x14ac:dyDescent="0.7">
      <c r="A24" s="1"/>
      <c r="B24" s="65">
        <f>لیست!D25</f>
        <v>0</v>
      </c>
      <c r="C24" s="5">
        <v>0</v>
      </c>
      <c r="D24" s="5">
        <v>0</v>
      </c>
      <c r="E24" s="19" t="e">
        <f t="shared" si="0"/>
        <v>#DIV/0!</v>
      </c>
      <c r="F24" s="5">
        <v>0</v>
      </c>
      <c r="G24" s="5">
        <v>0</v>
      </c>
      <c r="H24" s="19" t="e">
        <f t="shared" si="1"/>
        <v>#DIV/0!</v>
      </c>
      <c r="I24" s="5">
        <v>0</v>
      </c>
      <c r="J24" s="5">
        <v>0</v>
      </c>
      <c r="K24" s="19" t="e">
        <f t="shared" si="2"/>
        <v>#DIV/0!</v>
      </c>
      <c r="L24" s="5">
        <v>0</v>
      </c>
      <c r="M24" s="5">
        <v>0</v>
      </c>
      <c r="N24" s="19" t="e">
        <f t="shared" si="3"/>
        <v>#DIV/0!</v>
      </c>
      <c r="O24" s="5">
        <v>0</v>
      </c>
      <c r="P24" s="5">
        <v>0</v>
      </c>
      <c r="Q24" s="19" t="e">
        <f t="shared" si="4"/>
        <v>#DIV/0!</v>
      </c>
      <c r="R24" s="5">
        <v>0</v>
      </c>
      <c r="S24" s="5">
        <v>0</v>
      </c>
      <c r="T24" s="19" t="e">
        <f t="shared" si="5"/>
        <v>#DIV/0!</v>
      </c>
      <c r="U24" s="5">
        <v>0</v>
      </c>
      <c r="V24" s="5">
        <v>0</v>
      </c>
      <c r="W24" s="19" t="e">
        <f t="shared" si="6"/>
        <v>#DIV/0!</v>
      </c>
      <c r="X24" s="5">
        <v>0</v>
      </c>
      <c r="Y24" s="5">
        <v>0</v>
      </c>
      <c r="Z24" s="19" t="e">
        <f t="shared" si="7"/>
        <v>#DIV/0!</v>
      </c>
      <c r="AA24" s="5">
        <v>0</v>
      </c>
      <c r="AB24" s="5">
        <v>0</v>
      </c>
      <c r="AC24" s="19" t="e">
        <f t="shared" si="8"/>
        <v>#DIV/0!</v>
      </c>
      <c r="AD24" s="5">
        <v>0</v>
      </c>
      <c r="AE24" s="5">
        <v>0</v>
      </c>
      <c r="AF24" s="19" t="e">
        <f t="shared" si="9"/>
        <v>#DIV/0!</v>
      </c>
      <c r="AG24" s="5">
        <v>0</v>
      </c>
      <c r="AH24" s="5">
        <v>0</v>
      </c>
      <c r="AI24" s="22" t="e">
        <f t="shared" si="10"/>
        <v>#DIV/0!</v>
      </c>
      <c r="AJ24" s="6">
        <v>0</v>
      </c>
      <c r="AK24" s="5">
        <v>0</v>
      </c>
      <c r="AL24" s="19" t="e">
        <f t="shared" si="11"/>
        <v>#DIV/0!</v>
      </c>
    </row>
    <row r="25" spans="1:38" ht="25.5" x14ac:dyDescent="0.7">
      <c r="A25" s="1"/>
      <c r="B25" s="65">
        <f>لیست!D26</f>
        <v>0</v>
      </c>
      <c r="C25" s="5">
        <v>0</v>
      </c>
      <c r="D25" s="5">
        <v>0</v>
      </c>
      <c r="E25" s="19" t="e">
        <f t="shared" si="0"/>
        <v>#DIV/0!</v>
      </c>
      <c r="F25" s="5">
        <v>0</v>
      </c>
      <c r="G25" s="5">
        <v>0</v>
      </c>
      <c r="H25" s="19" t="e">
        <f t="shared" si="1"/>
        <v>#DIV/0!</v>
      </c>
      <c r="I25" s="5">
        <v>0</v>
      </c>
      <c r="J25" s="5">
        <v>0</v>
      </c>
      <c r="K25" s="19" t="e">
        <f t="shared" si="2"/>
        <v>#DIV/0!</v>
      </c>
      <c r="L25" s="5">
        <v>0</v>
      </c>
      <c r="M25" s="5">
        <v>0</v>
      </c>
      <c r="N25" s="19" t="e">
        <f t="shared" si="3"/>
        <v>#DIV/0!</v>
      </c>
      <c r="O25" s="5">
        <v>0</v>
      </c>
      <c r="P25" s="5">
        <v>0</v>
      </c>
      <c r="Q25" s="19" t="e">
        <f t="shared" si="4"/>
        <v>#DIV/0!</v>
      </c>
      <c r="R25" s="5">
        <v>0</v>
      </c>
      <c r="S25" s="5">
        <v>0</v>
      </c>
      <c r="T25" s="19" t="e">
        <f t="shared" si="5"/>
        <v>#DIV/0!</v>
      </c>
      <c r="U25" s="5">
        <v>0</v>
      </c>
      <c r="V25" s="5">
        <v>0</v>
      </c>
      <c r="W25" s="19" t="e">
        <f t="shared" si="6"/>
        <v>#DIV/0!</v>
      </c>
      <c r="X25" s="5">
        <v>0</v>
      </c>
      <c r="Y25" s="5">
        <v>0</v>
      </c>
      <c r="Z25" s="19" t="e">
        <f t="shared" si="7"/>
        <v>#DIV/0!</v>
      </c>
      <c r="AA25" s="5">
        <v>0</v>
      </c>
      <c r="AB25" s="5">
        <v>0</v>
      </c>
      <c r="AC25" s="19" t="e">
        <f t="shared" si="8"/>
        <v>#DIV/0!</v>
      </c>
      <c r="AD25" s="5">
        <v>0</v>
      </c>
      <c r="AE25" s="5">
        <v>0</v>
      </c>
      <c r="AF25" s="19" t="e">
        <f t="shared" si="9"/>
        <v>#DIV/0!</v>
      </c>
      <c r="AG25" s="5">
        <v>0</v>
      </c>
      <c r="AH25" s="5">
        <v>0</v>
      </c>
      <c r="AI25" s="22" t="e">
        <f t="shared" si="10"/>
        <v>#DIV/0!</v>
      </c>
      <c r="AJ25" s="6">
        <v>0</v>
      </c>
      <c r="AK25" s="5">
        <v>0</v>
      </c>
      <c r="AL25" s="19" t="e">
        <f t="shared" si="11"/>
        <v>#DIV/0!</v>
      </c>
    </row>
    <row r="26" spans="1:38" ht="25.5" x14ac:dyDescent="0.7">
      <c r="A26" s="1"/>
      <c r="B26" s="65">
        <f>لیست!D27</f>
        <v>0</v>
      </c>
      <c r="C26" s="5">
        <v>0</v>
      </c>
      <c r="D26" s="5">
        <v>0</v>
      </c>
      <c r="E26" s="19" t="e">
        <f t="shared" si="0"/>
        <v>#DIV/0!</v>
      </c>
      <c r="F26" s="5">
        <v>0</v>
      </c>
      <c r="G26" s="5">
        <v>0</v>
      </c>
      <c r="H26" s="19" t="e">
        <f t="shared" si="1"/>
        <v>#DIV/0!</v>
      </c>
      <c r="I26" s="5">
        <v>0</v>
      </c>
      <c r="J26" s="5">
        <v>0</v>
      </c>
      <c r="K26" s="19" t="e">
        <f t="shared" si="2"/>
        <v>#DIV/0!</v>
      </c>
      <c r="L26" s="5">
        <v>0</v>
      </c>
      <c r="M26" s="5">
        <v>0</v>
      </c>
      <c r="N26" s="19" t="e">
        <f t="shared" si="3"/>
        <v>#DIV/0!</v>
      </c>
      <c r="O26" s="5">
        <v>0</v>
      </c>
      <c r="P26" s="5">
        <v>0</v>
      </c>
      <c r="Q26" s="19" t="e">
        <f t="shared" si="4"/>
        <v>#DIV/0!</v>
      </c>
      <c r="R26" s="5">
        <v>0</v>
      </c>
      <c r="S26" s="5">
        <v>0</v>
      </c>
      <c r="T26" s="19" t="e">
        <f t="shared" si="5"/>
        <v>#DIV/0!</v>
      </c>
      <c r="U26" s="5">
        <v>0</v>
      </c>
      <c r="V26" s="5">
        <v>0</v>
      </c>
      <c r="W26" s="19" t="e">
        <f t="shared" si="6"/>
        <v>#DIV/0!</v>
      </c>
      <c r="X26" s="5">
        <v>0</v>
      </c>
      <c r="Y26" s="5">
        <v>0</v>
      </c>
      <c r="Z26" s="19" t="e">
        <f t="shared" si="7"/>
        <v>#DIV/0!</v>
      </c>
      <c r="AA26" s="5">
        <v>0</v>
      </c>
      <c r="AB26" s="5">
        <v>0</v>
      </c>
      <c r="AC26" s="19" t="e">
        <f t="shared" si="8"/>
        <v>#DIV/0!</v>
      </c>
      <c r="AD26" s="5">
        <v>0</v>
      </c>
      <c r="AE26" s="5">
        <v>0</v>
      </c>
      <c r="AF26" s="19" t="e">
        <f t="shared" si="9"/>
        <v>#DIV/0!</v>
      </c>
      <c r="AG26" s="5">
        <v>0</v>
      </c>
      <c r="AH26" s="5">
        <v>0</v>
      </c>
      <c r="AI26" s="22" t="e">
        <f t="shared" si="10"/>
        <v>#DIV/0!</v>
      </c>
      <c r="AJ26" s="6">
        <v>0</v>
      </c>
      <c r="AK26" s="5">
        <v>0</v>
      </c>
      <c r="AL26" s="19" t="e">
        <f t="shared" si="11"/>
        <v>#DIV/0!</v>
      </c>
    </row>
    <row r="27" spans="1:38" ht="25.5" x14ac:dyDescent="0.7">
      <c r="A27" s="1"/>
      <c r="B27" s="65">
        <f>لیست!D28</f>
        <v>0</v>
      </c>
      <c r="C27" s="5">
        <v>0</v>
      </c>
      <c r="D27" s="5">
        <v>0</v>
      </c>
      <c r="E27" s="19" t="e">
        <f t="shared" si="0"/>
        <v>#DIV/0!</v>
      </c>
      <c r="F27" s="5">
        <v>0</v>
      </c>
      <c r="G27" s="5">
        <v>0</v>
      </c>
      <c r="H27" s="19" t="e">
        <f t="shared" si="1"/>
        <v>#DIV/0!</v>
      </c>
      <c r="I27" s="5">
        <v>0</v>
      </c>
      <c r="J27" s="5">
        <v>0</v>
      </c>
      <c r="K27" s="19" t="e">
        <f t="shared" si="2"/>
        <v>#DIV/0!</v>
      </c>
      <c r="L27" s="5">
        <v>0</v>
      </c>
      <c r="M27" s="5">
        <v>0</v>
      </c>
      <c r="N27" s="19" t="e">
        <f t="shared" si="3"/>
        <v>#DIV/0!</v>
      </c>
      <c r="O27" s="5">
        <v>0</v>
      </c>
      <c r="P27" s="5">
        <v>0</v>
      </c>
      <c r="Q27" s="19" t="e">
        <f t="shared" si="4"/>
        <v>#DIV/0!</v>
      </c>
      <c r="R27" s="5">
        <v>0</v>
      </c>
      <c r="S27" s="5">
        <v>0</v>
      </c>
      <c r="T27" s="19" t="e">
        <f t="shared" si="5"/>
        <v>#DIV/0!</v>
      </c>
      <c r="U27" s="5">
        <v>0</v>
      </c>
      <c r="V27" s="5">
        <v>0</v>
      </c>
      <c r="W27" s="19" t="e">
        <f t="shared" si="6"/>
        <v>#DIV/0!</v>
      </c>
      <c r="X27" s="5">
        <v>0</v>
      </c>
      <c r="Y27" s="5">
        <v>0</v>
      </c>
      <c r="Z27" s="19" t="e">
        <f t="shared" si="7"/>
        <v>#DIV/0!</v>
      </c>
      <c r="AA27" s="5">
        <v>0</v>
      </c>
      <c r="AB27" s="5">
        <v>0</v>
      </c>
      <c r="AC27" s="19" t="e">
        <f t="shared" si="8"/>
        <v>#DIV/0!</v>
      </c>
      <c r="AD27" s="5">
        <v>0</v>
      </c>
      <c r="AE27" s="5">
        <v>0</v>
      </c>
      <c r="AF27" s="19" t="e">
        <f t="shared" si="9"/>
        <v>#DIV/0!</v>
      </c>
      <c r="AG27" s="5">
        <v>0</v>
      </c>
      <c r="AH27" s="5">
        <v>0</v>
      </c>
      <c r="AI27" s="22" t="e">
        <f t="shared" si="10"/>
        <v>#DIV/0!</v>
      </c>
      <c r="AJ27" s="6">
        <v>0</v>
      </c>
      <c r="AK27" s="5">
        <v>0</v>
      </c>
      <c r="AL27" s="19" t="e">
        <f t="shared" si="11"/>
        <v>#DIV/0!</v>
      </c>
    </row>
    <row r="28" spans="1:38" ht="25.5" x14ac:dyDescent="0.7">
      <c r="A28" s="1"/>
      <c r="B28" s="65">
        <f>لیست!D29</f>
        <v>0</v>
      </c>
      <c r="C28" s="5">
        <v>0</v>
      </c>
      <c r="D28" s="5">
        <v>0</v>
      </c>
      <c r="E28" s="19" t="e">
        <f t="shared" si="0"/>
        <v>#DIV/0!</v>
      </c>
      <c r="F28" s="5">
        <v>0</v>
      </c>
      <c r="G28" s="5">
        <v>0</v>
      </c>
      <c r="H28" s="19" t="e">
        <f t="shared" si="1"/>
        <v>#DIV/0!</v>
      </c>
      <c r="I28" s="5">
        <v>0</v>
      </c>
      <c r="J28" s="5">
        <v>0</v>
      </c>
      <c r="K28" s="19" t="e">
        <f t="shared" si="2"/>
        <v>#DIV/0!</v>
      </c>
      <c r="L28" s="5">
        <v>0</v>
      </c>
      <c r="M28" s="5">
        <v>0</v>
      </c>
      <c r="N28" s="19" t="e">
        <f t="shared" si="3"/>
        <v>#DIV/0!</v>
      </c>
      <c r="O28" s="5">
        <v>0</v>
      </c>
      <c r="P28" s="5">
        <v>0</v>
      </c>
      <c r="Q28" s="19" t="e">
        <f t="shared" si="4"/>
        <v>#DIV/0!</v>
      </c>
      <c r="R28" s="5">
        <v>0</v>
      </c>
      <c r="S28" s="5">
        <v>0</v>
      </c>
      <c r="T28" s="19" t="e">
        <f t="shared" si="5"/>
        <v>#DIV/0!</v>
      </c>
      <c r="U28" s="5">
        <v>0</v>
      </c>
      <c r="V28" s="5">
        <v>0</v>
      </c>
      <c r="W28" s="19" t="e">
        <f t="shared" si="6"/>
        <v>#DIV/0!</v>
      </c>
      <c r="X28" s="5">
        <v>0</v>
      </c>
      <c r="Y28" s="5">
        <v>0</v>
      </c>
      <c r="Z28" s="19" t="e">
        <f t="shared" si="7"/>
        <v>#DIV/0!</v>
      </c>
      <c r="AA28" s="5">
        <v>0</v>
      </c>
      <c r="AB28" s="5">
        <v>0</v>
      </c>
      <c r="AC28" s="19" t="e">
        <f t="shared" si="8"/>
        <v>#DIV/0!</v>
      </c>
      <c r="AD28" s="5">
        <v>0</v>
      </c>
      <c r="AE28" s="5">
        <v>0</v>
      </c>
      <c r="AF28" s="19" t="e">
        <f t="shared" si="9"/>
        <v>#DIV/0!</v>
      </c>
      <c r="AG28" s="5">
        <v>0</v>
      </c>
      <c r="AH28" s="5">
        <v>0</v>
      </c>
      <c r="AI28" s="22" t="e">
        <f t="shared" si="10"/>
        <v>#DIV/0!</v>
      </c>
      <c r="AJ28" s="6">
        <v>0</v>
      </c>
      <c r="AK28" s="5">
        <v>0</v>
      </c>
      <c r="AL28" s="19" t="e">
        <f t="shared" si="11"/>
        <v>#DIV/0!</v>
      </c>
    </row>
    <row r="29" spans="1:38" ht="25.5" x14ac:dyDescent="0.7">
      <c r="A29" s="1"/>
      <c r="B29" s="65">
        <f>لیست!D30</f>
        <v>0</v>
      </c>
      <c r="C29" s="5">
        <v>0</v>
      </c>
      <c r="D29" s="5">
        <v>0</v>
      </c>
      <c r="E29" s="19" t="e">
        <f t="shared" si="0"/>
        <v>#DIV/0!</v>
      </c>
      <c r="F29" s="5">
        <v>0</v>
      </c>
      <c r="G29" s="5">
        <v>0</v>
      </c>
      <c r="H29" s="19" t="e">
        <f t="shared" si="1"/>
        <v>#DIV/0!</v>
      </c>
      <c r="I29" s="5">
        <v>0</v>
      </c>
      <c r="J29" s="5">
        <v>0</v>
      </c>
      <c r="K29" s="19" t="e">
        <f t="shared" si="2"/>
        <v>#DIV/0!</v>
      </c>
      <c r="L29" s="5">
        <v>0</v>
      </c>
      <c r="M29" s="5">
        <v>0</v>
      </c>
      <c r="N29" s="19" t="e">
        <f t="shared" si="3"/>
        <v>#DIV/0!</v>
      </c>
      <c r="O29" s="5">
        <v>0</v>
      </c>
      <c r="P29" s="5">
        <v>0</v>
      </c>
      <c r="Q29" s="19" t="e">
        <f t="shared" si="4"/>
        <v>#DIV/0!</v>
      </c>
      <c r="R29" s="5">
        <v>0</v>
      </c>
      <c r="S29" s="5">
        <v>0</v>
      </c>
      <c r="T29" s="19" t="e">
        <f t="shared" si="5"/>
        <v>#DIV/0!</v>
      </c>
      <c r="U29" s="5">
        <v>0</v>
      </c>
      <c r="V29" s="5">
        <v>0</v>
      </c>
      <c r="W29" s="19" t="e">
        <f t="shared" si="6"/>
        <v>#DIV/0!</v>
      </c>
      <c r="X29" s="5">
        <v>0</v>
      </c>
      <c r="Y29" s="5">
        <v>0</v>
      </c>
      <c r="Z29" s="19" t="e">
        <f t="shared" si="7"/>
        <v>#DIV/0!</v>
      </c>
      <c r="AA29" s="5">
        <v>0</v>
      </c>
      <c r="AB29" s="5">
        <v>0</v>
      </c>
      <c r="AC29" s="19" t="e">
        <f t="shared" si="8"/>
        <v>#DIV/0!</v>
      </c>
      <c r="AD29" s="5">
        <v>0</v>
      </c>
      <c r="AE29" s="5">
        <v>0</v>
      </c>
      <c r="AF29" s="19" t="e">
        <f t="shared" si="9"/>
        <v>#DIV/0!</v>
      </c>
      <c r="AG29" s="5">
        <v>0</v>
      </c>
      <c r="AH29" s="5">
        <v>0</v>
      </c>
      <c r="AI29" s="22" t="e">
        <f t="shared" si="10"/>
        <v>#DIV/0!</v>
      </c>
      <c r="AJ29" s="6">
        <v>0</v>
      </c>
      <c r="AK29" s="5">
        <v>0</v>
      </c>
      <c r="AL29" s="19" t="e">
        <f t="shared" si="11"/>
        <v>#DIV/0!</v>
      </c>
    </row>
    <row r="30" spans="1:38" ht="25.5" x14ac:dyDescent="0.7">
      <c r="A30" s="1"/>
      <c r="B30" s="65">
        <f>لیست!D31</f>
        <v>0</v>
      </c>
      <c r="C30" s="5">
        <v>0</v>
      </c>
      <c r="D30" s="5">
        <v>0</v>
      </c>
      <c r="E30" s="19" t="e">
        <f t="shared" si="0"/>
        <v>#DIV/0!</v>
      </c>
      <c r="F30" s="5">
        <v>0</v>
      </c>
      <c r="G30" s="5">
        <v>0</v>
      </c>
      <c r="H30" s="19" t="e">
        <f t="shared" si="1"/>
        <v>#DIV/0!</v>
      </c>
      <c r="I30" s="5">
        <v>0</v>
      </c>
      <c r="J30" s="5">
        <v>0</v>
      </c>
      <c r="K30" s="19" t="e">
        <f t="shared" si="2"/>
        <v>#DIV/0!</v>
      </c>
      <c r="L30" s="5">
        <v>0</v>
      </c>
      <c r="M30" s="5">
        <v>0</v>
      </c>
      <c r="N30" s="19" t="e">
        <f t="shared" si="3"/>
        <v>#DIV/0!</v>
      </c>
      <c r="O30" s="5">
        <v>0</v>
      </c>
      <c r="P30" s="5">
        <v>0</v>
      </c>
      <c r="Q30" s="19" t="e">
        <f t="shared" si="4"/>
        <v>#DIV/0!</v>
      </c>
      <c r="R30" s="5">
        <v>0</v>
      </c>
      <c r="S30" s="5">
        <v>0</v>
      </c>
      <c r="T30" s="19" t="e">
        <f t="shared" si="5"/>
        <v>#DIV/0!</v>
      </c>
      <c r="U30" s="5">
        <v>0</v>
      </c>
      <c r="V30" s="5">
        <v>0</v>
      </c>
      <c r="W30" s="19" t="e">
        <f t="shared" si="6"/>
        <v>#DIV/0!</v>
      </c>
      <c r="X30" s="5">
        <v>0</v>
      </c>
      <c r="Y30" s="5">
        <v>0</v>
      </c>
      <c r="Z30" s="19" t="e">
        <f t="shared" si="7"/>
        <v>#DIV/0!</v>
      </c>
      <c r="AA30" s="5">
        <v>0</v>
      </c>
      <c r="AB30" s="5">
        <v>0</v>
      </c>
      <c r="AC30" s="19" t="e">
        <f t="shared" si="8"/>
        <v>#DIV/0!</v>
      </c>
      <c r="AD30" s="5">
        <v>0</v>
      </c>
      <c r="AE30" s="5">
        <v>0</v>
      </c>
      <c r="AF30" s="19" t="e">
        <f t="shared" si="9"/>
        <v>#DIV/0!</v>
      </c>
      <c r="AG30" s="5">
        <v>0</v>
      </c>
      <c r="AH30" s="5">
        <v>0</v>
      </c>
      <c r="AI30" s="22" t="e">
        <f t="shared" si="10"/>
        <v>#DIV/0!</v>
      </c>
      <c r="AJ30" s="6">
        <v>0</v>
      </c>
      <c r="AK30" s="5">
        <v>0</v>
      </c>
      <c r="AL30" s="19" t="e">
        <f t="shared" si="11"/>
        <v>#DIV/0!</v>
      </c>
    </row>
    <row r="31" spans="1:38" ht="25.5" x14ac:dyDescent="0.7">
      <c r="A31" s="1"/>
      <c r="B31" s="65">
        <f>لیست!D32</f>
        <v>0</v>
      </c>
      <c r="C31" s="5">
        <v>0</v>
      </c>
      <c r="D31" s="5">
        <v>0</v>
      </c>
      <c r="E31" s="19" t="e">
        <f t="shared" si="0"/>
        <v>#DIV/0!</v>
      </c>
      <c r="F31" s="5">
        <v>0</v>
      </c>
      <c r="G31" s="5">
        <v>0</v>
      </c>
      <c r="H31" s="19" t="e">
        <f t="shared" si="1"/>
        <v>#DIV/0!</v>
      </c>
      <c r="I31" s="5">
        <v>0</v>
      </c>
      <c r="J31" s="5">
        <v>0</v>
      </c>
      <c r="K31" s="19" t="e">
        <f t="shared" si="2"/>
        <v>#DIV/0!</v>
      </c>
      <c r="L31" s="5">
        <v>0</v>
      </c>
      <c r="M31" s="5">
        <v>0</v>
      </c>
      <c r="N31" s="19" t="e">
        <f t="shared" si="3"/>
        <v>#DIV/0!</v>
      </c>
      <c r="O31" s="5">
        <v>0</v>
      </c>
      <c r="P31" s="5">
        <v>0</v>
      </c>
      <c r="Q31" s="19" t="e">
        <f t="shared" si="4"/>
        <v>#DIV/0!</v>
      </c>
      <c r="R31" s="5">
        <v>0</v>
      </c>
      <c r="S31" s="5">
        <v>0</v>
      </c>
      <c r="T31" s="19" t="e">
        <f t="shared" si="5"/>
        <v>#DIV/0!</v>
      </c>
      <c r="U31" s="5">
        <v>0</v>
      </c>
      <c r="V31" s="5">
        <v>0</v>
      </c>
      <c r="W31" s="19" t="e">
        <f t="shared" si="6"/>
        <v>#DIV/0!</v>
      </c>
      <c r="X31" s="5">
        <v>0</v>
      </c>
      <c r="Y31" s="5">
        <v>0</v>
      </c>
      <c r="Z31" s="19" t="e">
        <f t="shared" si="7"/>
        <v>#DIV/0!</v>
      </c>
      <c r="AA31" s="5">
        <v>0</v>
      </c>
      <c r="AB31" s="5">
        <v>0</v>
      </c>
      <c r="AC31" s="19" t="e">
        <f t="shared" si="8"/>
        <v>#DIV/0!</v>
      </c>
      <c r="AD31" s="5">
        <v>0</v>
      </c>
      <c r="AE31" s="5">
        <v>0</v>
      </c>
      <c r="AF31" s="19" t="e">
        <f t="shared" si="9"/>
        <v>#DIV/0!</v>
      </c>
      <c r="AG31" s="5">
        <v>0</v>
      </c>
      <c r="AH31" s="5">
        <v>0</v>
      </c>
      <c r="AI31" s="22" t="e">
        <f t="shared" si="10"/>
        <v>#DIV/0!</v>
      </c>
      <c r="AJ31" s="6">
        <v>0</v>
      </c>
      <c r="AK31" s="5">
        <v>0</v>
      </c>
      <c r="AL31" s="19" t="e">
        <f t="shared" si="11"/>
        <v>#DIV/0!</v>
      </c>
    </row>
    <row r="32" spans="1:38" ht="25.5" x14ac:dyDescent="0.7">
      <c r="A32" s="1"/>
      <c r="B32" s="65">
        <f>لیست!D33</f>
        <v>0</v>
      </c>
      <c r="C32" s="5">
        <v>0</v>
      </c>
      <c r="D32" s="5">
        <v>0</v>
      </c>
      <c r="E32" s="19" t="e">
        <f t="shared" si="0"/>
        <v>#DIV/0!</v>
      </c>
      <c r="F32" s="5">
        <v>0</v>
      </c>
      <c r="G32" s="5">
        <v>0</v>
      </c>
      <c r="H32" s="19" t="e">
        <f t="shared" si="1"/>
        <v>#DIV/0!</v>
      </c>
      <c r="I32" s="5">
        <v>0</v>
      </c>
      <c r="J32" s="5">
        <v>0</v>
      </c>
      <c r="K32" s="19" t="e">
        <f t="shared" si="2"/>
        <v>#DIV/0!</v>
      </c>
      <c r="L32" s="5">
        <v>0</v>
      </c>
      <c r="M32" s="5">
        <v>0</v>
      </c>
      <c r="N32" s="19" t="e">
        <f t="shared" si="3"/>
        <v>#DIV/0!</v>
      </c>
      <c r="O32" s="5">
        <v>0</v>
      </c>
      <c r="P32" s="5">
        <v>0</v>
      </c>
      <c r="Q32" s="19" t="e">
        <f t="shared" si="4"/>
        <v>#DIV/0!</v>
      </c>
      <c r="R32" s="5">
        <v>0</v>
      </c>
      <c r="S32" s="5">
        <v>0</v>
      </c>
      <c r="T32" s="19" t="e">
        <f t="shared" si="5"/>
        <v>#DIV/0!</v>
      </c>
      <c r="U32" s="5">
        <v>0</v>
      </c>
      <c r="V32" s="5">
        <v>0</v>
      </c>
      <c r="W32" s="19" t="e">
        <f t="shared" si="6"/>
        <v>#DIV/0!</v>
      </c>
      <c r="X32" s="5">
        <v>0</v>
      </c>
      <c r="Y32" s="5">
        <v>0</v>
      </c>
      <c r="Z32" s="19" t="e">
        <f t="shared" si="7"/>
        <v>#DIV/0!</v>
      </c>
      <c r="AA32" s="5">
        <v>0</v>
      </c>
      <c r="AB32" s="5">
        <v>0</v>
      </c>
      <c r="AC32" s="19" t="e">
        <f t="shared" si="8"/>
        <v>#DIV/0!</v>
      </c>
      <c r="AD32" s="5">
        <v>0</v>
      </c>
      <c r="AE32" s="5">
        <v>0</v>
      </c>
      <c r="AF32" s="19" t="e">
        <f t="shared" si="9"/>
        <v>#DIV/0!</v>
      </c>
      <c r="AG32" s="5">
        <v>0</v>
      </c>
      <c r="AH32" s="5">
        <v>0</v>
      </c>
      <c r="AI32" s="22" t="e">
        <f t="shared" si="10"/>
        <v>#DIV/0!</v>
      </c>
      <c r="AJ32" s="6">
        <v>0</v>
      </c>
      <c r="AK32" s="5">
        <v>0</v>
      </c>
      <c r="AL32" s="19" t="e">
        <f t="shared" si="11"/>
        <v>#DIV/0!</v>
      </c>
    </row>
    <row r="33" spans="1:38" ht="25.5" x14ac:dyDescent="0.7">
      <c r="A33" s="1"/>
      <c r="B33" s="65">
        <f>لیست!D34</f>
        <v>0</v>
      </c>
      <c r="C33" s="5">
        <v>0</v>
      </c>
      <c r="D33" s="5">
        <v>0</v>
      </c>
      <c r="E33" s="19" t="e">
        <f t="shared" si="0"/>
        <v>#DIV/0!</v>
      </c>
      <c r="F33" s="5">
        <v>0</v>
      </c>
      <c r="G33" s="5">
        <v>0</v>
      </c>
      <c r="H33" s="19" t="e">
        <f t="shared" si="1"/>
        <v>#DIV/0!</v>
      </c>
      <c r="I33" s="5">
        <v>0</v>
      </c>
      <c r="J33" s="5">
        <v>0</v>
      </c>
      <c r="K33" s="19" t="e">
        <f t="shared" si="2"/>
        <v>#DIV/0!</v>
      </c>
      <c r="L33" s="5">
        <v>0</v>
      </c>
      <c r="M33" s="5">
        <v>0</v>
      </c>
      <c r="N33" s="19" t="e">
        <f t="shared" si="3"/>
        <v>#DIV/0!</v>
      </c>
      <c r="O33" s="5">
        <v>0</v>
      </c>
      <c r="P33" s="5">
        <v>0</v>
      </c>
      <c r="Q33" s="19" t="e">
        <f t="shared" si="4"/>
        <v>#DIV/0!</v>
      </c>
      <c r="R33" s="5">
        <v>0</v>
      </c>
      <c r="S33" s="5">
        <v>0</v>
      </c>
      <c r="T33" s="19" t="e">
        <f t="shared" si="5"/>
        <v>#DIV/0!</v>
      </c>
      <c r="U33" s="5">
        <v>0</v>
      </c>
      <c r="V33" s="5">
        <v>0</v>
      </c>
      <c r="W33" s="19" t="e">
        <f t="shared" si="6"/>
        <v>#DIV/0!</v>
      </c>
      <c r="X33" s="5">
        <v>0</v>
      </c>
      <c r="Y33" s="5">
        <v>0</v>
      </c>
      <c r="Z33" s="19" t="e">
        <f t="shared" si="7"/>
        <v>#DIV/0!</v>
      </c>
      <c r="AA33" s="5">
        <v>0</v>
      </c>
      <c r="AB33" s="5">
        <v>0</v>
      </c>
      <c r="AC33" s="19" t="e">
        <f t="shared" si="8"/>
        <v>#DIV/0!</v>
      </c>
      <c r="AD33" s="5">
        <v>0</v>
      </c>
      <c r="AE33" s="5">
        <v>0</v>
      </c>
      <c r="AF33" s="19" t="e">
        <f t="shared" si="9"/>
        <v>#DIV/0!</v>
      </c>
      <c r="AG33" s="5">
        <v>0</v>
      </c>
      <c r="AH33" s="5">
        <v>0</v>
      </c>
      <c r="AI33" s="22" t="e">
        <f t="shared" si="10"/>
        <v>#DIV/0!</v>
      </c>
      <c r="AJ33" s="6">
        <v>0</v>
      </c>
      <c r="AK33" s="5">
        <v>0</v>
      </c>
      <c r="AL33" s="19" t="e">
        <f t="shared" si="11"/>
        <v>#DIV/0!</v>
      </c>
    </row>
    <row r="34" spans="1:38" ht="25.5" x14ac:dyDescent="0.7">
      <c r="A34" s="1"/>
      <c r="B34" s="65">
        <f>لیست!D35</f>
        <v>0</v>
      </c>
      <c r="C34" s="5">
        <v>0</v>
      </c>
      <c r="D34" s="5">
        <v>0</v>
      </c>
      <c r="E34" s="19" t="e">
        <f t="shared" si="0"/>
        <v>#DIV/0!</v>
      </c>
      <c r="F34" s="5">
        <v>0</v>
      </c>
      <c r="G34" s="5">
        <v>0</v>
      </c>
      <c r="H34" s="19" t="e">
        <f t="shared" si="1"/>
        <v>#DIV/0!</v>
      </c>
      <c r="I34" s="5">
        <v>0</v>
      </c>
      <c r="J34" s="5">
        <v>0</v>
      </c>
      <c r="K34" s="19" t="e">
        <f t="shared" si="2"/>
        <v>#DIV/0!</v>
      </c>
      <c r="L34" s="5">
        <v>0</v>
      </c>
      <c r="M34" s="5">
        <v>0</v>
      </c>
      <c r="N34" s="19" t="e">
        <f t="shared" si="3"/>
        <v>#DIV/0!</v>
      </c>
      <c r="O34" s="5">
        <v>0</v>
      </c>
      <c r="P34" s="5">
        <v>0</v>
      </c>
      <c r="Q34" s="19" t="e">
        <f t="shared" si="4"/>
        <v>#DIV/0!</v>
      </c>
      <c r="R34" s="5">
        <v>0</v>
      </c>
      <c r="S34" s="5">
        <v>0</v>
      </c>
      <c r="T34" s="19" t="e">
        <f t="shared" si="5"/>
        <v>#DIV/0!</v>
      </c>
      <c r="U34" s="5">
        <v>0</v>
      </c>
      <c r="V34" s="5">
        <v>0</v>
      </c>
      <c r="W34" s="19" t="e">
        <f t="shared" si="6"/>
        <v>#DIV/0!</v>
      </c>
      <c r="X34" s="5">
        <v>0</v>
      </c>
      <c r="Y34" s="5">
        <v>0</v>
      </c>
      <c r="Z34" s="19" t="e">
        <f t="shared" si="7"/>
        <v>#DIV/0!</v>
      </c>
      <c r="AA34" s="5">
        <v>0</v>
      </c>
      <c r="AB34" s="5">
        <v>0</v>
      </c>
      <c r="AC34" s="19" t="e">
        <f t="shared" si="8"/>
        <v>#DIV/0!</v>
      </c>
      <c r="AD34" s="5">
        <v>0</v>
      </c>
      <c r="AE34" s="5">
        <v>0</v>
      </c>
      <c r="AF34" s="19" t="e">
        <f t="shared" si="9"/>
        <v>#DIV/0!</v>
      </c>
      <c r="AG34" s="5">
        <v>0</v>
      </c>
      <c r="AH34" s="5">
        <v>0</v>
      </c>
      <c r="AI34" s="22" t="e">
        <f t="shared" si="10"/>
        <v>#DIV/0!</v>
      </c>
      <c r="AJ34" s="6">
        <v>0</v>
      </c>
      <c r="AK34" s="5">
        <v>0</v>
      </c>
      <c r="AL34" s="19" t="e">
        <f t="shared" si="11"/>
        <v>#DIV/0!</v>
      </c>
    </row>
    <row r="35" spans="1:38" ht="25.5" x14ac:dyDescent="0.7">
      <c r="A35" s="1"/>
      <c r="B35" s="65">
        <f>لیست!D36</f>
        <v>0</v>
      </c>
      <c r="C35" s="5">
        <v>0</v>
      </c>
      <c r="D35" s="5">
        <v>0</v>
      </c>
      <c r="E35" s="19" t="e">
        <f t="shared" si="0"/>
        <v>#DIV/0!</v>
      </c>
      <c r="F35" s="5">
        <v>0</v>
      </c>
      <c r="G35" s="5">
        <v>0</v>
      </c>
      <c r="H35" s="19" t="e">
        <f t="shared" si="1"/>
        <v>#DIV/0!</v>
      </c>
      <c r="I35" s="5">
        <v>0</v>
      </c>
      <c r="J35" s="5">
        <v>0</v>
      </c>
      <c r="K35" s="19" t="e">
        <f t="shared" si="2"/>
        <v>#DIV/0!</v>
      </c>
      <c r="L35" s="5">
        <v>0</v>
      </c>
      <c r="M35" s="5">
        <v>0</v>
      </c>
      <c r="N35" s="19" t="e">
        <f t="shared" si="3"/>
        <v>#DIV/0!</v>
      </c>
      <c r="O35" s="5">
        <v>0</v>
      </c>
      <c r="P35" s="5">
        <v>0</v>
      </c>
      <c r="Q35" s="19" t="e">
        <f t="shared" si="4"/>
        <v>#DIV/0!</v>
      </c>
      <c r="R35" s="5">
        <v>0</v>
      </c>
      <c r="S35" s="5">
        <v>0</v>
      </c>
      <c r="T35" s="19" t="e">
        <f t="shared" si="5"/>
        <v>#DIV/0!</v>
      </c>
      <c r="U35" s="5">
        <v>0</v>
      </c>
      <c r="V35" s="5">
        <v>0</v>
      </c>
      <c r="W35" s="19" t="e">
        <f t="shared" si="6"/>
        <v>#DIV/0!</v>
      </c>
      <c r="X35" s="5">
        <v>0</v>
      </c>
      <c r="Y35" s="5">
        <v>0</v>
      </c>
      <c r="Z35" s="19" t="e">
        <f t="shared" si="7"/>
        <v>#DIV/0!</v>
      </c>
      <c r="AA35" s="5">
        <v>0</v>
      </c>
      <c r="AB35" s="5">
        <v>0</v>
      </c>
      <c r="AC35" s="19" t="e">
        <f t="shared" si="8"/>
        <v>#DIV/0!</v>
      </c>
      <c r="AD35" s="5">
        <v>0</v>
      </c>
      <c r="AE35" s="5">
        <v>0</v>
      </c>
      <c r="AF35" s="19" t="e">
        <f t="shared" si="9"/>
        <v>#DIV/0!</v>
      </c>
      <c r="AG35" s="5">
        <v>0</v>
      </c>
      <c r="AH35" s="5">
        <v>0</v>
      </c>
      <c r="AI35" s="22" t="e">
        <f t="shared" si="10"/>
        <v>#DIV/0!</v>
      </c>
      <c r="AJ35" s="6">
        <v>0</v>
      </c>
      <c r="AK35" s="5">
        <v>0</v>
      </c>
      <c r="AL35" s="19" t="e">
        <f t="shared" si="11"/>
        <v>#DIV/0!</v>
      </c>
    </row>
    <row r="36" spans="1:38" ht="25.5" x14ac:dyDescent="0.7">
      <c r="A36" s="1"/>
      <c r="B36" s="65">
        <f>لیست!D37</f>
        <v>0</v>
      </c>
      <c r="C36" s="5">
        <v>0</v>
      </c>
      <c r="D36" s="5">
        <v>0</v>
      </c>
      <c r="E36" s="19" t="e">
        <f t="shared" si="0"/>
        <v>#DIV/0!</v>
      </c>
      <c r="F36" s="5">
        <v>0</v>
      </c>
      <c r="G36" s="5">
        <v>0</v>
      </c>
      <c r="H36" s="19" t="e">
        <f t="shared" si="1"/>
        <v>#DIV/0!</v>
      </c>
      <c r="I36" s="5">
        <v>0</v>
      </c>
      <c r="J36" s="5">
        <v>0</v>
      </c>
      <c r="K36" s="19" t="e">
        <f t="shared" si="2"/>
        <v>#DIV/0!</v>
      </c>
      <c r="L36" s="5">
        <v>0</v>
      </c>
      <c r="M36" s="5">
        <v>0</v>
      </c>
      <c r="N36" s="19" t="e">
        <f t="shared" si="3"/>
        <v>#DIV/0!</v>
      </c>
      <c r="O36" s="5">
        <v>0</v>
      </c>
      <c r="P36" s="5">
        <v>0</v>
      </c>
      <c r="Q36" s="19" t="e">
        <f t="shared" si="4"/>
        <v>#DIV/0!</v>
      </c>
      <c r="R36" s="5">
        <v>0</v>
      </c>
      <c r="S36" s="5">
        <v>0</v>
      </c>
      <c r="T36" s="19" t="e">
        <f t="shared" si="5"/>
        <v>#DIV/0!</v>
      </c>
      <c r="U36" s="5">
        <v>0</v>
      </c>
      <c r="V36" s="5">
        <v>0</v>
      </c>
      <c r="W36" s="19" t="e">
        <f t="shared" si="6"/>
        <v>#DIV/0!</v>
      </c>
      <c r="X36" s="5">
        <v>0</v>
      </c>
      <c r="Y36" s="5">
        <v>0</v>
      </c>
      <c r="Z36" s="19" t="e">
        <f t="shared" si="7"/>
        <v>#DIV/0!</v>
      </c>
      <c r="AA36" s="5">
        <v>0</v>
      </c>
      <c r="AB36" s="5">
        <v>0</v>
      </c>
      <c r="AC36" s="19" t="e">
        <f t="shared" si="8"/>
        <v>#DIV/0!</v>
      </c>
      <c r="AD36" s="5">
        <v>0</v>
      </c>
      <c r="AE36" s="5">
        <v>0</v>
      </c>
      <c r="AF36" s="19" t="e">
        <f t="shared" si="9"/>
        <v>#DIV/0!</v>
      </c>
      <c r="AG36" s="5">
        <v>0</v>
      </c>
      <c r="AH36" s="5">
        <v>0</v>
      </c>
      <c r="AI36" s="22" t="e">
        <f t="shared" si="10"/>
        <v>#DIV/0!</v>
      </c>
      <c r="AJ36" s="6">
        <v>0</v>
      </c>
      <c r="AK36" s="5">
        <v>0</v>
      </c>
      <c r="AL36" s="19" t="e">
        <f t="shared" si="11"/>
        <v>#DIV/0!</v>
      </c>
    </row>
    <row r="37" spans="1:38" ht="25.5" x14ac:dyDescent="0.7">
      <c r="A37" s="1"/>
      <c r="B37" s="65">
        <f>لیست!D38</f>
        <v>0</v>
      </c>
      <c r="C37" s="5">
        <v>0</v>
      </c>
      <c r="D37" s="5">
        <v>0</v>
      </c>
      <c r="E37" s="19" t="e">
        <f t="shared" si="0"/>
        <v>#DIV/0!</v>
      </c>
      <c r="F37" s="5">
        <v>0</v>
      </c>
      <c r="G37" s="5">
        <v>0</v>
      </c>
      <c r="H37" s="19" t="e">
        <f t="shared" si="1"/>
        <v>#DIV/0!</v>
      </c>
      <c r="I37" s="5">
        <v>0</v>
      </c>
      <c r="J37" s="5">
        <v>0</v>
      </c>
      <c r="K37" s="19" t="e">
        <f t="shared" si="2"/>
        <v>#DIV/0!</v>
      </c>
      <c r="L37" s="5">
        <v>0</v>
      </c>
      <c r="M37" s="5">
        <v>0</v>
      </c>
      <c r="N37" s="19" t="e">
        <f t="shared" si="3"/>
        <v>#DIV/0!</v>
      </c>
      <c r="O37" s="5">
        <v>0</v>
      </c>
      <c r="P37" s="5">
        <v>0</v>
      </c>
      <c r="Q37" s="19" t="e">
        <f t="shared" si="4"/>
        <v>#DIV/0!</v>
      </c>
      <c r="R37" s="5">
        <v>0</v>
      </c>
      <c r="S37" s="5">
        <v>0</v>
      </c>
      <c r="T37" s="19" t="e">
        <f t="shared" si="5"/>
        <v>#DIV/0!</v>
      </c>
      <c r="U37" s="5">
        <v>0</v>
      </c>
      <c r="V37" s="5">
        <v>0</v>
      </c>
      <c r="W37" s="19" t="e">
        <f t="shared" si="6"/>
        <v>#DIV/0!</v>
      </c>
      <c r="X37" s="5">
        <v>0</v>
      </c>
      <c r="Y37" s="5">
        <v>0</v>
      </c>
      <c r="Z37" s="19" t="e">
        <f t="shared" si="7"/>
        <v>#DIV/0!</v>
      </c>
      <c r="AA37" s="5">
        <v>0</v>
      </c>
      <c r="AB37" s="5">
        <v>0</v>
      </c>
      <c r="AC37" s="19" t="e">
        <f t="shared" si="8"/>
        <v>#DIV/0!</v>
      </c>
      <c r="AD37" s="5">
        <v>0</v>
      </c>
      <c r="AE37" s="5">
        <v>0</v>
      </c>
      <c r="AF37" s="19" t="e">
        <f t="shared" si="9"/>
        <v>#DIV/0!</v>
      </c>
      <c r="AG37" s="5">
        <v>0</v>
      </c>
      <c r="AH37" s="5">
        <v>0</v>
      </c>
      <c r="AI37" s="22" t="e">
        <f t="shared" si="10"/>
        <v>#DIV/0!</v>
      </c>
      <c r="AJ37" s="6">
        <v>0</v>
      </c>
      <c r="AK37" s="5">
        <v>0</v>
      </c>
      <c r="AL37" s="19" t="e">
        <f t="shared" si="11"/>
        <v>#DIV/0!</v>
      </c>
    </row>
    <row r="38" spans="1:38" ht="25.5" x14ac:dyDescent="0.7">
      <c r="A38" s="1"/>
      <c r="B38" s="65">
        <f>لیست!D39</f>
        <v>0</v>
      </c>
      <c r="C38" s="5">
        <v>0</v>
      </c>
      <c r="D38" s="5">
        <v>0</v>
      </c>
      <c r="E38" s="19" t="e">
        <f t="shared" si="0"/>
        <v>#DIV/0!</v>
      </c>
      <c r="F38" s="5">
        <v>0</v>
      </c>
      <c r="G38" s="5">
        <v>0</v>
      </c>
      <c r="H38" s="19" t="e">
        <f t="shared" si="1"/>
        <v>#DIV/0!</v>
      </c>
      <c r="I38" s="5">
        <v>0</v>
      </c>
      <c r="J38" s="5">
        <v>0</v>
      </c>
      <c r="K38" s="19" t="e">
        <f t="shared" si="2"/>
        <v>#DIV/0!</v>
      </c>
      <c r="L38" s="5">
        <v>0</v>
      </c>
      <c r="M38" s="5">
        <v>0</v>
      </c>
      <c r="N38" s="19" t="e">
        <f t="shared" si="3"/>
        <v>#DIV/0!</v>
      </c>
      <c r="O38" s="5">
        <v>0</v>
      </c>
      <c r="P38" s="5">
        <v>0</v>
      </c>
      <c r="Q38" s="19" t="e">
        <f t="shared" si="4"/>
        <v>#DIV/0!</v>
      </c>
      <c r="R38" s="5">
        <v>0</v>
      </c>
      <c r="S38" s="5">
        <v>0</v>
      </c>
      <c r="T38" s="19" t="e">
        <f t="shared" si="5"/>
        <v>#DIV/0!</v>
      </c>
      <c r="U38" s="5">
        <v>0</v>
      </c>
      <c r="V38" s="5">
        <v>0</v>
      </c>
      <c r="W38" s="19" t="e">
        <f t="shared" si="6"/>
        <v>#DIV/0!</v>
      </c>
      <c r="X38" s="5">
        <v>0</v>
      </c>
      <c r="Y38" s="5">
        <v>0</v>
      </c>
      <c r="Z38" s="19" t="e">
        <f t="shared" si="7"/>
        <v>#DIV/0!</v>
      </c>
      <c r="AA38" s="5">
        <v>0</v>
      </c>
      <c r="AB38" s="5">
        <v>0</v>
      </c>
      <c r="AC38" s="19" t="e">
        <f t="shared" si="8"/>
        <v>#DIV/0!</v>
      </c>
      <c r="AD38" s="5">
        <v>0</v>
      </c>
      <c r="AE38" s="5">
        <v>0</v>
      </c>
      <c r="AF38" s="19" t="e">
        <f t="shared" si="9"/>
        <v>#DIV/0!</v>
      </c>
      <c r="AG38" s="5">
        <v>0</v>
      </c>
      <c r="AH38" s="5">
        <v>0</v>
      </c>
      <c r="AI38" s="22" t="e">
        <f t="shared" si="10"/>
        <v>#DIV/0!</v>
      </c>
      <c r="AJ38" s="6">
        <v>0</v>
      </c>
      <c r="AK38" s="5">
        <v>0</v>
      </c>
      <c r="AL38" s="19" t="e">
        <f t="shared" si="11"/>
        <v>#DIV/0!</v>
      </c>
    </row>
    <row r="39" spans="1:38" ht="25.5" x14ac:dyDescent="0.7">
      <c r="A39" s="1"/>
      <c r="B39" s="65">
        <f>لیست!D40</f>
        <v>0</v>
      </c>
      <c r="C39" s="5">
        <v>0</v>
      </c>
      <c r="D39" s="5">
        <v>0</v>
      </c>
      <c r="E39" s="19" t="e">
        <f t="shared" si="0"/>
        <v>#DIV/0!</v>
      </c>
      <c r="F39" s="5">
        <v>0</v>
      </c>
      <c r="G39" s="5">
        <v>0</v>
      </c>
      <c r="H39" s="19" t="e">
        <f t="shared" si="1"/>
        <v>#DIV/0!</v>
      </c>
      <c r="I39" s="5">
        <v>0</v>
      </c>
      <c r="J39" s="5">
        <v>0</v>
      </c>
      <c r="K39" s="19" t="e">
        <f t="shared" si="2"/>
        <v>#DIV/0!</v>
      </c>
      <c r="L39" s="5">
        <v>0</v>
      </c>
      <c r="M39" s="5">
        <v>0</v>
      </c>
      <c r="N39" s="19" t="e">
        <f t="shared" si="3"/>
        <v>#DIV/0!</v>
      </c>
      <c r="O39" s="5">
        <v>0</v>
      </c>
      <c r="P39" s="5">
        <v>0</v>
      </c>
      <c r="Q39" s="19" t="e">
        <f t="shared" si="4"/>
        <v>#DIV/0!</v>
      </c>
      <c r="R39" s="5">
        <v>0</v>
      </c>
      <c r="S39" s="5">
        <v>0</v>
      </c>
      <c r="T39" s="19" t="e">
        <f t="shared" si="5"/>
        <v>#DIV/0!</v>
      </c>
      <c r="U39" s="5">
        <v>0</v>
      </c>
      <c r="V39" s="5">
        <v>0</v>
      </c>
      <c r="W39" s="19" t="e">
        <f t="shared" si="6"/>
        <v>#DIV/0!</v>
      </c>
      <c r="X39" s="5">
        <v>0</v>
      </c>
      <c r="Y39" s="5">
        <v>0</v>
      </c>
      <c r="Z39" s="19" t="e">
        <f t="shared" si="7"/>
        <v>#DIV/0!</v>
      </c>
      <c r="AA39" s="5">
        <v>0</v>
      </c>
      <c r="AB39" s="5">
        <v>0</v>
      </c>
      <c r="AC39" s="19" t="e">
        <f t="shared" si="8"/>
        <v>#DIV/0!</v>
      </c>
      <c r="AD39" s="5">
        <v>0</v>
      </c>
      <c r="AE39" s="5">
        <v>0</v>
      </c>
      <c r="AF39" s="19" t="e">
        <f t="shared" si="9"/>
        <v>#DIV/0!</v>
      </c>
      <c r="AG39" s="5">
        <v>0</v>
      </c>
      <c r="AH39" s="5">
        <v>0</v>
      </c>
      <c r="AI39" s="22" t="e">
        <f t="shared" si="10"/>
        <v>#DIV/0!</v>
      </c>
      <c r="AJ39" s="6">
        <v>0</v>
      </c>
      <c r="AK39" s="5">
        <v>0</v>
      </c>
      <c r="AL39" s="19" t="e">
        <f t="shared" si="11"/>
        <v>#DIV/0!</v>
      </c>
    </row>
    <row r="40" spans="1:38" ht="25.5" x14ac:dyDescent="0.7">
      <c r="A40" s="1"/>
      <c r="B40" s="65">
        <f>لیست!D41</f>
        <v>0</v>
      </c>
      <c r="C40" s="5">
        <v>0</v>
      </c>
      <c r="D40" s="5">
        <v>0</v>
      </c>
      <c r="E40" s="19" t="e">
        <f t="shared" si="0"/>
        <v>#DIV/0!</v>
      </c>
      <c r="F40" s="5">
        <v>0</v>
      </c>
      <c r="G40" s="5">
        <v>0</v>
      </c>
      <c r="H40" s="19" t="e">
        <f t="shared" si="1"/>
        <v>#DIV/0!</v>
      </c>
      <c r="I40" s="5">
        <v>0</v>
      </c>
      <c r="J40" s="5">
        <v>0</v>
      </c>
      <c r="K40" s="19" t="e">
        <f t="shared" si="2"/>
        <v>#DIV/0!</v>
      </c>
      <c r="L40" s="5">
        <v>0</v>
      </c>
      <c r="M40" s="5">
        <v>0</v>
      </c>
      <c r="N40" s="19" t="e">
        <f t="shared" si="3"/>
        <v>#DIV/0!</v>
      </c>
      <c r="O40" s="5">
        <v>0</v>
      </c>
      <c r="P40" s="5">
        <v>0</v>
      </c>
      <c r="Q40" s="19" t="e">
        <f t="shared" si="4"/>
        <v>#DIV/0!</v>
      </c>
      <c r="R40" s="5">
        <v>0</v>
      </c>
      <c r="S40" s="5">
        <v>0</v>
      </c>
      <c r="T40" s="19" t="e">
        <f t="shared" si="5"/>
        <v>#DIV/0!</v>
      </c>
      <c r="U40" s="5">
        <v>0</v>
      </c>
      <c r="V40" s="5">
        <v>0</v>
      </c>
      <c r="W40" s="19" t="e">
        <f t="shared" si="6"/>
        <v>#DIV/0!</v>
      </c>
      <c r="X40" s="5">
        <v>0</v>
      </c>
      <c r="Y40" s="5">
        <v>0</v>
      </c>
      <c r="Z40" s="19" t="e">
        <f t="shared" si="7"/>
        <v>#DIV/0!</v>
      </c>
      <c r="AA40" s="5">
        <v>0</v>
      </c>
      <c r="AB40" s="5">
        <v>0</v>
      </c>
      <c r="AC40" s="19" t="e">
        <f t="shared" si="8"/>
        <v>#DIV/0!</v>
      </c>
      <c r="AD40" s="5">
        <v>0</v>
      </c>
      <c r="AE40" s="5">
        <v>0</v>
      </c>
      <c r="AF40" s="19" t="e">
        <f t="shared" si="9"/>
        <v>#DIV/0!</v>
      </c>
      <c r="AG40" s="5">
        <v>0</v>
      </c>
      <c r="AH40" s="5">
        <v>0</v>
      </c>
      <c r="AI40" s="22" t="e">
        <f t="shared" si="10"/>
        <v>#DIV/0!</v>
      </c>
      <c r="AJ40" s="6">
        <v>0</v>
      </c>
      <c r="AK40" s="5">
        <v>0</v>
      </c>
      <c r="AL40" s="19" t="e">
        <f t="shared" si="11"/>
        <v>#DIV/0!</v>
      </c>
    </row>
    <row r="41" spans="1:38" ht="25.5" x14ac:dyDescent="0.7">
      <c r="A41" s="1"/>
      <c r="B41" s="65">
        <f>لیست!D42</f>
        <v>0</v>
      </c>
      <c r="C41" s="5">
        <v>0</v>
      </c>
      <c r="D41" s="5">
        <v>0</v>
      </c>
      <c r="E41" s="19" t="e">
        <f t="shared" si="0"/>
        <v>#DIV/0!</v>
      </c>
      <c r="F41" s="5">
        <v>0</v>
      </c>
      <c r="G41" s="5">
        <v>0</v>
      </c>
      <c r="H41" s="19" t="e">
        <f t="shared" si="1"/>
        <v>#DIV/0!</v>
      </c>
      <c r="I41" s="5">
        <v>0</v>
      </c>
      <c r="J41" s="5">
        <v>0</v>
      </c>
      <c r="K41" s="19" t="e">
        <f t="shared" si="2"/>
        <v>#DIV/0!</v>
      </c>
      <c r="L41" s="5">
        <v>0</v>
      </c>
      <c r="M41" s="5">
        <v>0</v>
      </c>
      <c r="N41" s="19" t="e">
        <f t="shared" si="3"/>
        <v>#DIV/0!</v>
      </c>
      <c r="O41" s="5">
        <v>0</v>
      </c>
      <c r="P41" s="5">
        <v>0</v>
      </c>
      <c r="Q41" s="19" t="e">
        <f t="shared" si="4"/>
        <v>#DIV/0!</v>
      </c>
      <c r="R41" s="5">
        <v>0</v>
      </c>
      <c r="S41" s="5">
        <v>0</v>
      </c>
      <c r="T41" s="19" t="e">
        <f t="shared" si="5"/>
        <v>#DIV/0!</v>
      </c>
      <c r="U41" s="5">
        <v>0</v>
      </c>
      <c r="V41" s="5">
        <v>0</v>
      </c>
      <c r="W41" s="19" t="e">
        <f t="shared" si="6"/>
        <v>#DIV/0!</v>
      </c>
      <c r="X41" s="5">
        <v>0</v>
      </c>
      <c r="Y41" s="5">
        <v>0</v>
      </c>
      <c r="Z41" s="19" t="e">
        <f t="shared" si="7"/>
        <v>#DIV/0!</v>
      </c>
      <c r="AA41" s="5">
        <v>0</v>
      </c>
      <c r="AB41" s="5">
        <v>0</v>
      </c>
      <c r="AC41" s="19" t="e">
        <f t="shared" si="8"/>
        <v>#DIV/0!</v>
      </c>
      <c r="AD41" s="5">
        <v>0</v>
      </c>
      <c r="AE41" s="5">
        <v>0</v>
      </c>
      <c r="AF41" s="19" t="e">
        <f t="shared" si="9"/>
        <v>#DIV/0!</v>
      </c>
      <c r="AG41" s="5">
        <v>0</v>
      </c>
      <c r="AH41" s="5">
        <v>0</v>
      </c>
      <c r="AI41" s="22" t="e">
        <f t="shared" si="10"/>
        <v>#DIV/0!</v>
      </c>
      <c r="AJ41" s="6">
        <v>0</v>
      </c>
      <c r="AK41" s="5">
        <v>0</v>
      </c>
      <c r="AL41" s="19" t="e">
        <f t="shared" si="11"/>
        <v>#DIV/0!</v>
      </c>
    </row>
    <row r="42" spans="1:38" ht="25.5" x14ac:dyDescent="0.7">
      <c r="A42" s="1"/>
      <c r="B42" s="65">
        <f>لیست!D43</f>
        <v>0</v>
      </c>
      <c r="C42" s="5">
        <v>0</v>
      </c>
      <c r="D42" s="5">
        <v>0</v>
      </c>
      <c r="E42" s="19" t="e">
        <f t="shared" si="0"/>
        <v>#DIV/0!</v>
      </c>
      <c r="F42" s="5">
        <v>0</v>
      </c>
      <c r="G42" s="5">
        <v>0</v>
      </c>
      <c r="H42" s="19" t="e">
        <f t="shared" si="1"/>
        <v>#DIV/0!</v>
      </c>
      <c r="I42" s="5">
        <v>0</v>
      </c>
      <c r="J42" s="5">
        <v>0</v>
      </c>
      <c r="K42" s="19" t="e">
        <f t="shared" si="2"/>
        <v>#DIV/0!</v>
      </c>
      <c r="L42" s="5">
        <v>0</v>
      </c>
      <c r="M42" s="5">
        <v>0</v>
      </c>
      <c r="N42" s="19" t="e">
        <f t="shared" si="3"/>
        <v>#DIV/0!</v>
      </c>
      <c r="O42" s="5">
        <v>0</v>
      </c>
      <c r="P42" s="5">
        <v>0</v>
      </c>
      <c r="Q42" s="19" t="e">
        <f t="shared" si="4"/>
        <v>#DIV/0!</v>
      </c>
      <c r="R42" s="5">
        <v>0</v>
      </c>
      <c r="S42" s="5">
        <v>0</v>
      </c>
      <c r="T42" s="19" t="e">
        <f t="shared" si="5"/>
        <v>#DIV/0!</v>
      </c>
      <c r="U42" s="5">
        <v>0</v>
      </c>
      <c r="V42" s="5">
        <v>0</v>
      </c>
      <c r="W42" s="19" t="e">
        <f t="shared" si="6"/>
        <v>#DIV/0!</v>
      </c>
      <c r="X42" s="5">
        <v>0</v>
      </c>
      <c r="Y42" s="5">
        <v>0</v>
      </c>
      <c r="Z42" s="19" t="e">
        <f t="shared" si="7"/>
        <v>#DIV/0!</v>
      </c>
      <c r="AA42" s="5">
        <v>0</v>
      </c>
      <c r="AB42" s="5">
        <v>0</v>
      </c>
      <c r="AC42" s="19" t="e">
        <f t="shared" si="8"/>
        <v>#DIV/0!</v>
      </c>
      <c r="AD42" s="5">
        <v>0</v>
      </c>
      <c r="AE42" s="5">
        <v>0</v>
      </c>
      <c r="AF42" s="19" t="e">
        <f t="shared" si="9"/>
        <v>#DIV/0!</v>
      </c>
      <c r="AG42" s="5">
        <v>0</v>
      </c>
      <c r="AH42" s="5">
        <v>0</v>
      </c>
      <c r="AI42" s="22" t="e">
        <f t="shared" si="10"/>
        <v>#DIV/0!</v>
      </c>
      <c r="AJ42" s="6">
        <v>0</v>
      </c>
      <c r="AK42" s="5">
        <v>0</v>
      </c>
      <c r="AL42" s="19" t="e">
        <f t="shared" si="11"/>
        <v>#DIV/0!</v>
      </c>
    </row>
    <row r="43" spans="1:38" ht="25.5" x14ac:dyDescent="0.7">
      <c r="A43" s="1"/>
      <c r="B43" s="65">
        <f>لیست!D44</f>
        <v>0</v>
      </c>
      <c r="C43" s="5">
        <v>0</v>
      </c>
      <c r="D43" s="5">
        <v>0</v>
      </c>
      <c r="E43" s="19" t="e">
        <f t="shared" si="0"/>
        <v>#DIV/0!</v>
      </c>
      <c r="F43" s="5">
        <v>0</v>
      </c>
      <c r="G43" s="5">
        <v>0</v>
      </c>
      <c r="H43" s="19" t="e">
        <f t="shared" si="1"/>
        <v>#DIV/0!</v>
      </c>
      <c r="I43" s="5">
        <v>0</v>
      </c>
      <c r="J43" s="5">
        <v>0</v>
      </c>
      <c r="K43" s="19" t="e">
        <f t="shared" si="2"/>
        <v>#DIV/0!</v>
      </c>
      <c r="L43" s="5">
        <v>0</v>
      </c>
      <c r="M43" s="5">
        <v>0</v>
      </c>
      <c r="N43" s="19" t="e">
        <f t="shared" si="3"/>
        <v>#DIV/0!</v>
      </c>
      <c r="O43" s="5">
        <v>0</v>
      </c>
      <c r="P43" s="5">
        <v>0</v>
      </c>
      <c r="Q43" s="19" t="e">
        <f t="shared" si="4"/>
        <v>#DIV/0!</v>
      </c>
      <c r="R43" s="5">
        <v>0</v>
      </c>
      <c r="S43" s="5">
        <v>0</v>
      </c>
      <c r="T43" s="19" t="e">
        <f t="shared" si="5"/>
        <v>#DIV/0!</v>
      </c>
      <c r="U43" s="5">
        <v>0</v>
      </c>
      <c r="V43" s="5">
        <v>0</v>
      </c>
      <c r="W43" s="19" t="e">
        <f t="shared" si="6"/>
        <v>#DIV/0!</v>
      </c>
      <c r="X43" s="5">
        <v>0</v>
      </c>
      <c r="Y43" s="5">
        <v>0</v>
      </c>
      <c r="Z43" s="19" t="e">
        <f t="shared" si="7"/>
        <v>#DIV/0!</v>
      </c>
      <c r="AA43" s="5">
        <v>0</v>
      </c>
      <c r="AB43" s="5">
        <v>0</v>
      </c>
      <c r="AC43" s="19" t="e">
        <f t="shared" si="8"/>
        <v>#DIV/0!</v>
      </c>
      <c r="AD43" s="5">
        <v>0</v>
      </c>
      <c r="AE43" s="5">
        <v>0</v>
      </c>
      <c r="AF43" s="19" t="e">
        <f t="shared" si="9"/>
        <v>#DIV/0!</v>
      </c>
      <c r="AG43" s="5">
        <v>0</v>
      </c>
      <c r="AH43" s="5">
        <v>0</v>
      </c>
      <c r="AI43" s="22" t="e">
        <f t="shared" si="10"/>
        <v>#DIV/0!</v>
      </c>
      <c r="AJ43" s="6">
        <v>0</v>
      </c>
      <c r="AK43" s="5">
        <v>0</v>
      </c>
      <c r="AL43" s="19" t="e">
        <f t="shared" si="11"/>
        <v>#DIV/0!</v>
      </c>
    </row>
    <row r="44" spans="1:38" ht="25.5" x14ac:dyDescent="0.7">
      <c r="A44" s="1"/>
      <c r="B44" s="65">
        <f>لیست!D45</f>
        <v>0</v>
      </c>
      <c r="C44" s="5">
        <v>0</v>
      </c>
      <c r="D44" s="5">
        <v>0</v>
      </c>
      <c r="E44" s="19" t="e">
        <f t="shared" si="0"/>
        <v>#DIV/0!</v>
      </c>
      <c r="F44" s="5">
        <v>0</v>
      </c>
      <c r="G44" s="5">
        <v>0</v>
      </c>
      <c r="H44" s="19" t="e">
        <f t="shared" si="1"/>
        <v>#DIV/0!</v>
      </c>
      <c r="I44" s="5">
        <v>0</v>
      </c>
      <c r="J44" s="5">
        <v>0</v>
      </c>
      <c r="K44" s="19" t="e">
        <f t="shared" si="2"/>
        <v>#DIV/0!</v>
      </c>
      <c r="L44" s="5">
        <v>0</v>
      </c>
      <c r="M44" s="5">
        <v>0</v>
      </c>
      <c r="N44" s="19" t="e">
        <f t="shared" si="3"/>
        <v>#DIV/0!</v>
      </c>
      <c r="O44" s="5">
        <v>0</v>
      </c>
      <c r="P44" s="5">
        <v>0</v>
      </c>
      <c r="Q44" s="19" t="e">
        <f t="shared" si="4"/>
        <v>#DIV/0!</v>
      </c>
      <c r="R44" s="5">
        <v>0</v>
      </c>
      <c r="S44" s="5">
        <v>0</v>
      </c>
      <c r="T44" s="19" t="e">
        <f t="shared" si="5"/>
        <v>#DIV/0!</v>
      </c>
      <c r="U44" s="5">
        <v>0</v>
      </c>
      <c r="V44" s="5">
        <v>0</v>
      </c>
      <c r="W44" s="19" t="e">
        <f t="shared" si="6"/>
        <v>#DIV/0!</v>
      </c>
      <c r="X44" s="5">
        <v>0</v>
      </c>
      <c r="Y44" s="5">
        <v>0</v>
      </c>
      <c r="Z44" s="19" t="e">
        <f t="shared" si="7"/>
        <v>#DIV/0!</v>
      </c>
      <c r="AA44" s="5">
        <v>0</v>
      </c>
      <c r="AB44" s="5">
        <v>0</v>
      </c>
      <c r="AC44" s="19" t="e">
        <f t="shared" si="8"/>
        <v>#DIV/0!</v>
      </c>
      <c r="AD44" s="5">
        <v>0</v>
      </c>
      <c r="AE44" s="5">
        <v>0</v>
      </c>
      <c r="AF44" s="19" t="e">
        <f t="shared" si="9"/>
        <v>#DIV/0!</v>
      </c>
      <c r="AG44" s="5">
        <v>0</v>
      </c>
      <c r="AH44" s="5">
        <v>0</v>
      </c>
      <c r="AI44" s="22" t="e">
        <f t="shared" si="10"/>
        <v>#DIV/0!</v>
      </c>
      <c r="AJ44" s="6">
        <v>0</v>
      </c>
      <c r="AK44" s="5">
        <v>0</v>
      </c>
      <c r="AL44" s="19" t="e">
        <f t="shared" si="11"/>
        <v>#DIV/0!</v>
      </c>
    </row>
    <row r="45" spans="1:38" ht="25.5" x14ac:dyDescent="0.7">
      <c r="A45" s="1"/>
      <c r="B45" s="65">
        <f>لیست!D46</f>
        <v>0</v>
      </c>
      <c r="C45" s="5">
        <v>0</v>
      </c>
      <c r="D45" s="5">
        <v>0</v>
      </c>
      <c r="E45" s="19" t="e">
        <f t="shared" si="0"/>
        <v>#DIV/0!</v>
      </c>
      <c r="F45" s="5">
        <v>0</v>
      </c>
      <c r="G45" s="5">
        <v>0</v>
      </c>
      <c r="H45" s="19" t="e">
        <f t="shared" si="1"/>
        <v>#DIV/0!</v>
      </c>
      <c r="I45" s="5">
        <v>0</v>
      </c>
      <c r="J45" s="5">
        <v>0</v>
      </c>
      <c r="K45" s="19" t="e">
        <f t="shared" si="2"/>
        <v>#DIV/0!</v>
      </c>
      <c r="L45" s="5">
        <v>0</v>
      </c>
      <c r="M45" s="5">
        <v>0</v>
      </c>
      <c r="N45" s="19" t="e">
        <f t="shared" si="3"/>
        <v>#DIV/0!</v>
      </c>
      <c r="O45" s="5">
        <v>0</v>
      </c>
      <c r="P45" s="5">
        <v>0</v>
      </c>
      <c r="Q45" s="19" t="e">
        <f t="shared" si="4"/>
        <v>#DIV/0!</v>
      </c>
      <c r="R45" s="5">
        <v>0</v>
      </c>
      <c r="S45" s="5">
        <v>0</v>
      </c>
      <c r="T45" s="19" t="e">
        <f t="shared" si="5"/>
        <v>#DIV/0!</v>
      </c>
      <c r="U45" s="5">
        <v>0</v>
      </c>
      <c r="V45" s="5">
        <v>0</v>
      </c>
      <c r="W45" s="19" t="e">
        <f t="shared" si="6"/>
        <v>#DIV/0!</v>
      </c>
      <c r="X45" s="5">
        <v>0</v>
      </c>
      <c r="Y45" s="5">
        <v>0</v>
      </c>
      <c r="Z45" s="19" t="e">
        <f t="shared" si="7"/>
        <v>#DIV/0!</v>
      </c>
      <c r="AA45" s="5">
        <v>0</v>
      </c>
      <c r="AB45" s="5">
        <v>0</v>
      </c>
      <c r="AC45" s="19" t="e">
        <f t="shared" si="8"/>
        <v>#DIV/0!</v>
      </c>
      <c r="AD45" s="5">
        <v>0</v>
      </c>
      <c r="AE45" s="5">
        <v>0</v>
      </c>
      <c r="AF45" s="19" t="e">
        <f t="shared" si="9"/>
        <v>#DIV/0!</v>
      </c>
      <c r="AG45" s="5">
        <v>0</v>
      </c>
      <c r="AH45" s="5">
        <v>0</v>
      </c>
      <c r="AI45" s="22" t="e">
        <f t="shared" si="10"/>
        <v>#DIV/0!</v>
      </c>
      <c r="AJ45" s="6">
        <v>0</v>
      </c>
      <c r="AK45" s="5">
        <v>0</v>
      </c>
      <c r="AL45" s="19" t="e">
        <f t="shared" si="11"/>
        <v>#DIV/0!</v>
      </c>
    </row>
    <row r="46" spans="1:38" ht="25.5" x14ac:dyDescent="0.7">
      <c r="A46" s="1"/>
      <c r="B46" s="65">
        <f>لیست!D47</f>
        <v>0</v>
      </c>
      <c r="C46" s="5">
        <v>0</v>
      </c>
      <c r="D46" s="5">
        <v>0</v>
      </c>
      <c r="E46" s="19" t="e">
        <f t="shared" si="0"/>
        <v>#DIV/0!</v>
      </c>
      <c r="F46" s="5">
        <v>0</v>
      </c>
      <c r="G46" s="5">
        <v>0</v>
      </c>
      <c r="H46" s="19" t="e">
        <f t="shared" si="1"/>
        <v>#DIV/0!</v>
      </c>
      <c r="I46" s="5">
        <v>0</v>
      </c>
      <c r="J46" s="5">
        <v>0</v>
      </c>
      <c r="K46" s="19" t="e">
        <f t="shared" si="2"/>
        <v>#DIV/0!</v>
      </c>
      <c r="L46" s="5">
        <v>0</v>
      </c>
      <c r="M46" s="5">
        <v>0</v>
      </c>
      <c r="N46" s="19" t="e">
        <f t="shared" si="3"/>
        <v>#DIV/0!</v>
      </c>
      <c r="O46" s="5">
        <v>0</v>
      </c>
      <c r="P46" s="5">
        <v>0</v>
      </c>
      <c r="Q46" s="19" t="e">
        <f t="shared" si="4"/>
        <v>#DIV/0!</v>
      </c>
      <c r="R46" s="5">
        <v>0</v>
      </c>
      <c r="S46" s="5">
        <v>0</v>
      </c>
      <c r="T46" s="19" t="e">
        <f t="shared" si="5"/>
        <v>#DIV/0!</v>
      </c>
      <c r="U46" s="5">
        <v>0</v>
      </c>
      <c r="V46" s="5">
        <v>0</v>
      </c>
      <c r="W46" s="19" t="e">
        <f t="shared" si="6"/>
        <v>#DIV/0!</v>
      </c>
      <c r="X46" s="5">
        <v>0</v>
      </c>
      <c r="Y46" s="5">
        <v>0</v>
      </c>
      <c r="Z46" s="19" t="e">
        <f t="shared" si="7"/>
        <v>#DIV/0!</v>
      </c>
      <c r="AA46" s="5">
        <v>0</v>
      </c>
      <c r="AB46" s="5">
        <v>0</v>
      </c>
      <c r="AC46" s="19" t="e">
        <f t="shared" si="8"/>
        <v>#DIV/0!</v>
      </c>
      <c r="AD46" s="5">
        <v>0</v>
      </c>
      <c r="AE46" s="5">
        <v>0</v>
      </c>
      <c r="AF46" s="19" t="e">
        <f t="shared" si="9"/>
        <v>#DIV/0!</v>
      </c>
      <c r="AG46" s="5">
        <v>0</v>
      </c>
      <c r="AH46" s="5">
        <v>0</v>
      </c>
      <c r="AI46" s="22" t="e">
        <f t="shared" si="10"/>
        <v>#DIV/0!</v>
      </c>
      <c r="AJ46" s="6">
        <v>0</v>
      </c>
      <c r="AK46" s="5">
        <v>0</v>
      </c>
      <c r="AL46" s="19" t="e">
        <f t="shared" si="11"/>
        <v>#DIV/0!</v>
      </c>
    </row>
    <row r="47" spans="1:38" ht="25.5" x14ac:dyDescent="0.7">
      <c r="A47" s="1"/>
      <c r="B47" s="65">
        <f>لیست!D48</f>
        <v>0</v>
      </c>
      <c r="C47" s="5">
        <v>0</v>
      </c>
      <c r="D47" s="5">
        <v>0</v>
      </c>
      <c r="E47" s="19" t="e">
        <f t="shared" si="0"/>
        <v>#DIV/0!</v>
      </c>
      <c r="F47" s="5">
        <v>0</v>
      </c>
      <c r="G47" s="5">
        <v>0</v>
      </c>
      <c r="H47" s="19" t="e">
        <f t="shared" si="1"/>
        <v>#DIV/0!</v>
      </c>
      <c r="I47" s="5">
        <v>0</v>
      </c>
      <c r="J47" s="5">
        <v>0</v>
      </c>
      <c r="K47" s="19" t="e">
        <f t="shared" si="2"/>
        <v>#DIV/0!</v>
      </c>
      <c r="L47" s="5">
        <v>0</v>
      </c>
      <c r="M47" s="5">
        <v>0</v>
      </c>
      <c r="N47" s="19" t="e">
        <f t="shared" si="3"/>
        <v>#DIV/0!</v>
      </c>
      <c r="O47" s="5">
        <v>0</v>
      </c>
      <c r="P47" s="5">
        <v>0</v>
      </c>
      <c r="Q47" s="19" t="e">
        <f t="shared" si="4"/>
        <v>#DIV/0!</v>
      </c>
      <c r="R47" s="5">
        <v>0</v>
      </c>
      <c r="S47" s="5">
        <v>0</v>
      </c>
      <c r="T47" s="19" t="e">
        <f t="shared" si="5"/>
        <v>#DIV/0!</v>
      </c>
      <c r="U47" s="5">
        <v>0</v>
      </c>
      <c r="V47" s="5">
        <v>0</v>
      </c>
      <c r="W47" s="19" t="e">
        <f t="shared" si="6"/>
        <v>#DIV/0!</v>
      </c>
      <c r="X47" s="5">
        <v>0</v>
      </c>
      <c r="Y47" s="5">
        <v>0</v>
      </c>
      <c r="Z47" s="19" t="e">
        <f t="shared" si="7"/>
        <v>#DIV/0!</v>
      </c>
      <c r="AA47" s="5">
        <v>0</v>
      </c>
      <c r="AB47" s="5">
        <v>0</v>
      </c>
      <c r="AC47" s="19" t="e">
        <f t="shared" si="8"/>
        <v>#DIV/0!</v>
      </c>
      <c r="AD47" s="5">
        <v>0</v>
      </c>
      <c r="AE47" s="5">
        <v>0</v>
      </c>
      <c r="AF47" s="19" t="e">
        <f t="shared" si="9"/>
        <v>#DIV/0!</v>
      </c>
      <c r="AG47" s="5">
        <v>0</v>
      </c>
      <c r="AH47" s="5">
        <v>0</v>
      </c>
      <c r="AI47" s="22" t="e">
        <f t="shared" si="10"/>
        <v>#DIV/0!</v>
      </c>
      <c r="AJ47" s="6">
        <v>0</v>
      </c>
      <c r="AK47" s="5">
        <v>0</v>
      </c>
      <c r="AL47" s="19" t="e">
        <f t="shared" si="11"/>
        <v>#DIV/0!</v>
      </c>
    </row>
    <row r="48" spans="1:38" ht="25.5" x14ac:dyDescent="0.7">
      <c r="A48" s="1"/>
      <c r="B48" s="65">
        <f>لیست!D49</f>
        <v>0</v>
      </c>
      <c r="C48" s="5">
        <v>0</v>
      </c>
      <c r="D48" s="5">
        <v>0</v>
      </c>
      <c r="E48" s="19" t="e">
        <f t="shared" si="0"/>
        <v>#DIV/0!</v>
      </c>
      <c r="F48" s="5">
        <v>0</v>
      </c>
      <c r="G48" s="5">
        <v>0</v>
      </c>
      <c r="H48" s="19" t="e">
        <f t="shared" si="1"/>
        <v>#DIV/0!</v>
      </c>
      <c r="I48" s="5">
        <v>0</v>
      </c>
      <c r="J48" s="5">
        <v>0</v>
      </c>
      <c r="K48" s="19" t="e">
        <f t="shared" si="2"/>
        <v>#DIV/0!</v>
      </c>
      <c r="L48" s="5">
        <v>0</v>
      </c>
      <c r="M48" s="5">
        <v>0</v>
      </c>
      <c r="N48" s="19" t="e">
        <f t="shared" si="3"/>
        <v>#DIV/0!</v>
      </c>
      <c r="O48" s="5">
        <v>0</v>
      </c>
      <c r="P48" s="5">
        <v>0</v>
      </c>
      <c r="Q48" s="19" t="e">
        <f t="shared" si="4"/>
        <v>#DIV/0!</v>
      </c>
      <c r="R48" s="5">
        <v>0</v>
      </c>
      <c r="S48" s="5">
        <v>0</v>
      </c>
      <c r="T48" s="19" t="e">
        <f t="shared" si="5"/>
        <v>#DIV/0!</v>
      </c>
      <c r="U48" s="5">
        <v>0</v>
      </c>
      <c r="V48" s="5">
        <v>0</v>
      </c>
      <c r="W48" s="19" t="e">
        <f t="shared" si="6"/>
        <v>#DIV/0!</v>
      </c>
      <c r="X48" s="5">
        <v>0</v>
      </c>
      <c r="Y48" s="5">
        <v>0</v>
      </c>
      <c r="Z48" s="19" t="e">
        <f t="shared" si="7"/>
        <v>#DIV/0!</v>
      </c>
      <c r="AA48" s="5">
        <v>0</v>
      </c>
      <c r="AB48" s="5">
        <v>0</v>
      </c>
      <c r="AC48" s="19" t="e">
        <f t="shared" si="8"/>
        <v>#DIV/0!</v>
      </c>
      <c r="AD48" s="5">
        <v>0</v>
      </c>
      <c r="AE48" s="5">
        <v>0</v>
      </c>
      <c r="AF48" s="19" t="e">
        <f t="shared" si="9"/>
        <v>#DIV/0!</v>
      </c>
      <c r="AG48" s="5">
        <v>0</v>
      </c>
      <c r="AH48" s="5">
        <v>0</v>
      </c>
      <c r="AI48" s="22" t="e">
        <f t="shared" si="10"/>
        <v>#DIV/0!</v>
      </c>
      <c r="AJ48" s="6">
        <v>0</v>
      </c>
      <c r="AK48" s="5">
        <v>0</v>
      </c>
      <c r="AL48" s="19" t="e">
        <f t="shared" si="11"/>
        <v>#DIV/0!</v>
      </c>
    </row>
    <row r="49" spans="1:38" ht="25.5" x14ac:dyDescent="0.7">
      <c r="A49" s="1"/>
      <c r="B49" s="65">
        <f>لیست!D50</f>
        <v>0</v>
      </c>
      <c r="C49" s="5">
        <v>0</v>
      </c>
      <c r="D49" s="5">
        <v>0</v>
      </c>
      <c r="E49" s="19" t="e">
        <f t="shared" si="0"/>
        <v>#DIV/0!</v>
      </c>
      <c r="F49" s="5">
        <v>0</v>
      </c>
      <c r="G49" s="5">
        <v>0</v>
      </c>
      <c r="H49" s="19" t="e">
        <f t="shared" si="1"/>
        <v>#DIV/0!</v>
      </c>
      <c r="I49" s="5">
        <v>0</v>
      </c>
      <c r="J49" s="5">
        <v>0</v>
      </c>
      <c r="K49" s="19" t="e">
        <f t="shared" si="2"/>
        <v>#DIV/0!</v>
      </c>
      <c r="L49" s="5">
        <v>0</v>
      </c>
      <c r="M49" s="5">
        <v>0</v>
      </c>
      <c r="N49" s="19" t="e">
        <f t="shared" si="3"/>
        <v>#DIV/0!</v>
      </c>
      <c r="O49" s="5">
        <v>0</v>
      </c>
      <c r="P49" s="5">
        <v>0</v>
      </c>
      <c r="Q49" s="19" t="e">
        <f t="shared" si="4"/>
        <v>#DIV/0!</v>
      </c>
      <c r="R49" s="5">
        <v>0</v>
      </c>
      <c r="S49" s="5">
        <v>0</v>
      </c>
      <c r="T49" s="19" t="e">
        <f t="shared" si="5"/>
        <v>#DIV/0!</v>
      </c>
      <c r="U49" s="5">
        <v>0</v>
      </c>
      <c r="V49" s="5">
        <v>0</v>
      </c>
      <c r="W49" s="19" t="e">
        <f t="shared" si="6"/>
        <v>#DIV/0!</v>
      </c>
      <c r="X49" s="5">
        <v>0</v>
      </c>
      <c r="Y49" s="5">
        <v>0</v>
      </c>
      <c r="Z49" s="19" t="e">
        <f t="shared" si="7"/>
        <v>#DIV/0!</v>
      </c>
      <c r="AA49" s="5">
        <v>0</v>
      </c>
      <c r="AB49" s="5">
        <v>0</v>
      </c>
      <c r="AC49" s="19" t="e">
        <f t="shared" si="8"/>
        <v>#DIV/0!</v>
      </c>
      <c r="AD49" s="5">
        <v>0</v>
      </c>
      <c r="AE49" s="5">
        <v>0</v>
      </c>
      <c r="AF49" s="19" t="e">
        <f t="shared" si="9"/>
        <v>#DIV/0!</v>
      </c>
      <c r="AG49" s="5">
        <v>0</v>
      </c>
      <c r="AH49" s="5">
        <v>0</v>
      </c>
      <c r="AI49" s="22" t="e">
        <f t="shared" si="10"/>
        <v>#DIV/0!</v>
      </c>
      <c r="AJ49" s="6">
        <v>0</v>
      </c>
      <c r="AK49" s="5">
        <v>0</v>
      </c>
      <c r="AL49" s="19" t="e">
        <f t="shared" si="11"/>
        <v>#DIV/0!</v>
      </c>
    </row>
    <row r="50" spans="1:38" ht="25.5" x14ac:dyDescent="0.7">
      <c r="A50" s="1"/>
      <c r="B50" s="65">
        <f>لیست!D51</f>
        <v>0</v>
      </c>
      <c r="C50" s="5">
        <v>0</v>
      </c>
      <c r="D50" s="5">
        <v>0</v>
      </c>
      <c r="E50" s="19" t="e">
        <f t="shared" si="0"/>
        <v>#DIV/0!</v>
      </c>
      <c r="F50" s="5">
        <v>0</v>
      </c>
      <c r="G50" s="5">
        <v>0</v>
      </c>
      <c r="H50" s="19" t="e">
        <f t="shared" si="1"/>
        <v>#DIV/0!</v>
      </c>
      <c r="I50" s="5">
        <v>0</v>
      </c>
      <c r="J50" s="5">
        <v>0</v>
      </c>
      <c r="K50" s="19" t="e">
        <f t="shared" si="2"/>
        <v>#DIV/0!</v>
      </c>
      <c r="L50" s="5">
        <v>0</v>
      </c>
      <c r="M50" s="5">
        <v>0</v>
      </c>
      <c r="N50" s="19" t="e">
        <f t="shared" si="3"/>
        <v>#DIV/0!</v>
      </c>
      <c r="O50" s="5">
        <v>0</v>
      </c>
      <c r="P50" s="5">
        <v>0</v>
      </c>
      <c r="Q50" s="19" t="e">
        <f t="shared" si="4"/>
        <v>#DIV/0!</v>
      </c>
      <c r="R50" s="5">
        <v>0</v>
      </c>
      <c r="S50" s="5">
        <v>0</v>
      </c>
      <c r="T50" s="19" t="e">
        <f t="shared" si="5"/>
        <v>#DIV/0!</v>
      </c>
      <c r="U50" s="5">
        <v>0</v>
      </c>
      <c r="V50" s="5">
        <v>0</v>
      </c>
      <c r="W50" s="19" t="e">
        <f t="shared" si="6"/>
        <v>#DIV/0!</v>
      </c>
      <c r="X50" s="5">
        <v>0</v>
      </c>
      <c r="Y50" s="5">
        <v>0</v>
      </c>
      <c r="Z50" s="19" t="e">
        <f t="shared" si="7"/>
        <v>#DIV/0!</v>
      </c>
      <c r="AA50" s="5">
        <v>0</v>
      </c>
      <c r="AB50" s="5">
        <v>0</v>
      </c>
      <c r="AC50" s="19" t="e">
        <f t="shared" si="8"/>
        <v>#DIV/0!</v>
      </c>
      <c r="AD50" s="5">
        <v>0</v>
      </c>
      <c r="AE50" s="5">
        <v>0</v>
      </c>
      <c r="AF50" s="19" t="e">
        <f t="shared" si="9"/>
        <v>#DIV/0!</v>
      </c>
      <c r="AG50" s="5">
        <v>0</v>
      </c>
      <c r="AH50" s="5">
        <v>0</v>
      </c>
      <c r="AI50" s="22" t="e">
        <f t="shared" si="10"/>
        <v>#DIV/0!</v>
      </c>
      <c r="AJ50" s="6">
        <v>0</v>
      </c>
      <c r="AK50" s="5">
        <v>0</v>
      </c>
      <c r="AL50" s="19" t="e">
        <f t="shared" si="11"/>
        <v>#DIV/0!</v>
      </c>
    </row>
    <row r="51" spans="1:38" ht="25.5" x14ac:dyDescent="0.7">
      <c r="A51" s="1"/>
      <c r="B51" s="65">
        <f>لیست!D52</f>
        <v>0</v>
      </c>
      <c r="C51" s="5">
        <v>0</v>
      </c>
      <c r="D51" s="5">
        <v>0</v>
      </c>
      <c r="E51" s="19" t="e">
        <f t="shared" si="0"/>
        <v>#DIV/0!</v>
      </c>
      <c r="F51" s="5">
        <v>0</v>
      </c>
      <c r="G51" s="5">
        <v>0</v>
      </c>
      <c r="H51" s="19" t="e">
        <f t="shared" si="1"/>
        <v>#DIV/0!</v>
      </c>
      <c r="I51" s="5">
        <v>0</v>
      </c>
      <c r="J51" s="5">
        <v>0</v>
      </c>
      <c r="K51" s="19" t="e">
        <f t="shared" si="2"/>
        <v>#DIV/0!</v>
      </c>
      <c r="L51" s="5">
        <v>0</v>
      </c>
      <c r="M51" s="5">
        <v>0</v>
      </c>
      <c r="N51" s="19" t="e">
        <f t="shared" si="3"/>
        <v>#DIV/0!</v>
      </c>
      <c r="O51" s="5">
        <v>0</v>
      </c>
      <c r="P51" s="5">
        <v>0</v>
      </c>
      <c r="Q51" s="19" t="e">
        <f t="shared" si="4"/>
        <v>#DIV/0!</v>
      </c>
      <c r="R51" s="5">
        <v>0</v>
      </c>
      <c r="S51" s="5">
        <v>0</v>
      </c>
      <c r="T51" s="19" t="e">
        <f t="shared" si="5"/>
        <v>#DIV/0!</v>
      </c>
      <c r="U51" s="5">
        <v>0</v>
      </c>
      <c r="V51" s="5">
        <v>0</v>
      </c>
      <c r="W51" s="19" t="e">
        <f t="shared" si="6"/>
        <v>#DIV/0!</v>
      </c>
      <c r="X51" s="5">
        <v>0</v>
      </c>
      <c r="Y51" s="5">
        <v>0</v>
      </c>
      <c r="Z51" s="19" t="e">
        <f t="shared" si="7"/>
        <v>#DIV/0!</v>
      </c>
      <c r="AA51" s="5">
        <v>0</v>
      </c>
      <c r="AB51" s="5">
        <v>0</v>
      </c>
      <c r="AC51" s="19" t="e">
        <f t="shared" si="8"/>
        <v>#DIV/0!</v>
      </c>
      <c r="AD51" s="5">
        <v>0</v>
      </c>
      <c r="AE51" s="5">
        <v>0</v>
      </c>
      <c r="AF51" s="19" t="e">
        <f t="shared" si="9"/>
        <v>#DIV/0!</v>
      </c>
      <c r="AG51" s="5">
        <v>0</v>
      </c>
      <c r="AH51" s="5">
        <v>0</v>
      </c>
      <c r="AI51" s="22" t="e">
        <f t="shared" si="10"/>
        <v>#DIV/0!</v>
      </c>
      <c r="AJ51" s="6">
        <v>0</v>
      </c>
      <c r="AK51" s="5">
        <v>0</v>
      </c>
      <c r="AL51" s="19" t="e">
        <f t="shared" si="11"/>
        <v>#DIV/0!</v>
      </c>
    </row>
    <row r="52" spans="1:38" ht="25.5" x14ac:dyDescent="0.7">
      <c r="A52" s="1"/>
      <c r="B52" s="65">
        <f>لیست!D53</f>
        <v>0</v>
      </c>
      <c r="C52" s="5">
        <v>0</v>
      </c>
      <c r="D52" s="5">
        <v>0</v>
      </c>
      <c r="E52" s="19" t="e">
        <f t="shared" si="0"/>
        <v>#DIV/0!</v>
      </c>
      <c r="F52" s="5">
        <v>0</v>
      </c>
      <c r="G52" s="5">
        <v>0</v>
      </c>
      <c r="H52" s="19" t="e">
        <f t="shared" si="1"/>
        <v>#DIV/0!</v>
      </c>
      <c r="I52" s="5">
        <v>0</v>
      </c>
      <c r="J52" s="5">
        <v>0</v>
      </c>
      <c r="K52" s="19" t="e">
        <f t="shared" si="2"/>
        <v>#DIV/0!</v>
      </c>
      <c r="L52" s="5">
        <v>0</v>
      </c>
      <c r="M52" s="5">
        <v>0</v>
      </c>
      <c r="N52" s="19" t="e">
        <f t="shared" si="3"/>
        <v>#DIV/0!</v>
      </c>
      <c r="O52" s="5">
        <v>0</v>
      </c>
      <c r="P52" s="5">
        <v>0</v>
      </c>
      <c r="Q52" s="19" t="e">
        <f t="shared" si="4"/>
        <v>#DIV/0!</v>
      </c>
      <c r="R52" s="5">
        <v>0</v>
      </c>
      <c r="S52" s="5">
        <v>0</v>
      </c>
      <c r="T52" s="19" t="e">
        <f t="shared" si="5"/>
        <v>#DIV/0!</v>
      </c>
      <c r="U52" s="5">
        <v>0</v>
      </c>
      <c r="V52" s="5">
        <v>0</v>
      </c>
      <c r="W52" s="19" t="e">
        <f t="shared" si="6"/>
        <v>#DIV/0!</v>
      </c>
      <c r="X52" s="5">
        <v>0</v>
      </c>
      <c r="Y52" s="5">
        <v>0</v>
      </c>
      <c r="Z52" s="19" t="e">
        <f t="shared" si="7"/>
        <v>#DIV/0!</v>
      </c>
      <c r="AA52" s="5">
        <v>0</v>
      </c>
      <c r="AB52" s="5">
        <v>0</v>
      </c>
      <c r="AC52" s="19" t="e">
        <f t="shared" si="8"/>
        <v>#DIV/0!</v>
      </c>
      <c r="AD52" s="5">
        <v>0</v>
      </c>
      <c r="AE52" s="5">
        <v>0</v>
      </c>
      <c r="AF52" s="19" t="e">
        <f t="shared" si="9"/>
        <v>#DIV/0!</v>
      </c>
      <c r="AG52" s="5">
        <v>0</v>
      </c>
      <c r="AH52" s="5">
        <v>0</v>
      </c>
      <c r="AI52" s="22" t="e">
        <f t="shared" si="10"/>
        <v>#DIV/0!</v>
      </c>
      <c r="AJ52" s="6">
        <v>0</v>
      </c>
      <c r="AK52" s="5">
        <v>0</v>
      </c>
      <c r="AL52" s="19" t="e">
        <f t="shared" si="11"/>
        <v>#DIV/0!</v>
      </c>
    </row>
    <row r="53" spans="1:38" ht="25.5" x14ac:dyDescent="0.7">
      <c r="A53" s="1"/>
      <c r="B53" s="65">
        <f>لیست!D54</f>
        <v>0</v>
      </c>
      <c r="C53" s="5">
        <v>0</v>
      </c>
      <c r="D53" s="5">
        <v>0</v>
      </c>
      <c r="E53" s="19" t="e">
        <f t="shared" si="0"/>
        <v>#DIV/0!</v>
      </c>
      <c r="F53" s="5">
        <v>0</v>
      </c>
      <c r="G53" s="5">
        <v>0</v>
      </c>
      <c r="H53" s="19" t="e">
        <f t="shared" si="1"/>
        <v>#DIV/0!</v>
      </c>
      <c r="I53" s="5">
        <v>0</v>
      </c>
      <c r="J53" s="5">
        <v>0</v>
      </c>
      <c r="K53" s="19" t="e">
        <f t="shared" si="2"/>
        <v>#DIV/0!</v>
      </c>
      <c r="L53" s="5">
        <v>0</v>
      </c>
      <c r="M53" s="5">
        <v>0</v>
      </c>
      <c r="N53" s="19" t="e">
        <f t="shared" si="3"/>
        <v>#DIV/0!</v>
      </c>
      <c r="O53" s="5">
        <v>0</v>
      </c>
      <c r="P53" s="5">
        <v>0</v>
      </c>
      <c r="Q53" s="19" t="e">
        <f t="shared" si="4"/>
        <v>#DIV/0!</v>
      </c>
      <c r="R53" s="5">
        <v>0</v>
      </c>
      <c r="S53" s="5">
        <v>0</v>
      </c>
      <c r="T53" s="19" t="e">
        <f t="shared" si="5"/>
        <v>#DIV/0!</v>
      </c>
      <c r="U53" s="5">
        <v>0</v>
      </c>
      <c r="V53" s="5">
        <v>0</v>
      </c>
      <c r="W53" s="19" t="e">
        <f t="shared" si="6"/>
        <v>#DIV/0!</v>
      </c>
      <c r="X53" s="5">
        <v>0</v>
      </c>
      <c r="Y53" s="5">
        <v>0</v>
      </c>
      <c r="Z53" s="19" t="e">
        <f t="shared" si="7"/>
        <v>#DIV/0!</v>
      </c>
      <c r="AA53" s="5">
        <v>0</v>
      </c>
      <c r="AB53" s="5">
        <v>0</v>
      </c>
      <c r="AC53" s="19" t="e">
        <f t="shared" si="8"/>
        <v>#DIV/0!</v>
      </c>
      <c r="AD53" s="5">
        <v>0</v>
      </c>
      <c r="AE53" s="5">
        <v>0</v>
      </c>
      <c r="AF53" s="19" t="e">
        <f t="shared" si="9"/>
        <v>#DIV/0!</v>
      </c>
      <c r="AG53" s="5">
        <v>0</v>
      </c>
      <c r="AH53" s="5">
        <v>0</v>
      </c>
      <c r="AI53" s="22" t="e">
        <f t="shared" si="10"/>
        <v>#DIV/0!</v>
      </c>
      <c r="AJ53" s="6">
        <v>0</v>
      </c>
      <c r="AK53" s="5">
        <v>0</v>
      </c>
      <c r="AL53" s="19" t="e">
        <f t="shared" si="11"/>
        <v>#DIV/0!</v>
      </c>
    </row>
    <row r="54" spans="1:38" ht="26.25" thickBot="1" x14ac:dyDescent="0.75">
      <c r="A54" s="1"/>
      <c r="B54" s="65">
        <f>لیست!D55</f>
        <v>0</v>
      </c>
      <c r="C54" s="7">
        <v>0</v>
      </c>
      <c r="D54" s="7">
        <v>0</v>
      </c>
      <c r="E54" s="20" t="e">
        <f t="shared" si="0"/>
        <v>#DIV/0!</v>
      </c>
      <c r="F54" s="7">
        <v>0</v>
      </c>
      <c r="G54" s="7">
        <v>0</v>
      </c>
      <c r="H54" s="20" t="e">
        <f t="shared" si="1"/>
        <v>#DIV/0!</v>
      </c>
      <c r="I54" s="7">
        <v>0</v>
      </c>
      <c r="J54" s="7">
        <v>0</v>
      </c>
      <c r="K54" s="20" t="e">
        <f t="shared" si="2"/>
        <v>#DIV/0!</v>
      </c>
      <c r="L54" s="7">
        <v>0</v>
      </c>
      <c r="M54" s="7">
        <v>0</v>
      </c>
      <c r="N54" s="20" t="e">
        <f t="shared" si="3"/>
        <v>#DIV/0!</v>
      </c>
      <c r="O54" s="7">
        <v>0</v>
      </c>
      <c r="P54" s="7">
        <v>0</v>
      </c>
      <c r="Q54" s="20" t="e">
        <f t="shared" si="4"/>
        <v>#DIV/0!</v>
      </c>
      <c r="R54" s="7">
        <v>0</v>
      </c>
      <c r="S54" s="7">
        <v>0</v>
      </c>
      <c r="T54" s="20" t="e">
        <f t="shared" si="5"/>
        <v>#DIV/0!</v>
      </c>
      <c r="U54" s="7">
        <v>0</v>
      </c>
      <c r="V54" s="7">
        <v>0</v>
      </c>
      <c r="W54" s="20" t="e">
        <f t="shared" si="6"/>
        <v>#DIV/0!</v>
      </c>
      <c r="X54" s="7">
        <v>0</v>
      </c>
      <c r="Y54" s="7">
        <v>0</v>
      </c>
      <c r="Z54" s="20" t="e">
        <f t="shared" si="7"/>
        <v>#DIV/0!</v>
      </c>
      <c r="AA54" s="7">
        <v>0</v>
      </c>
      <c r="AB54" s="7">
        <v>0</v>
      </c>
      <c r="AC54" s="20" t="e">
        <f t="shared" si="8"/>
        <v>#DIV/0!</v>
      </c>
      <c r="AD54" s="7">
        <v>0</v>
      </c>
      <c r="AE54" s="7">
        <v>0</v>
      </c>
      <c r="AF54" s="20" t="e">
        <f t="shared" si="9"/>
        <v>#DIV/0!</v>
      </c>
      <c r="AG54" s="7">
        <v>0</v>
      </c>
      <c r="AH54" s="7">
        <v>0</v>
      </c>
      <c r="AI54" s="23" t="e">
        <f t="shared" si="10"/>
        <v>#DIV/0!</v>
      </c>
      <c r="AJ54" s="8">
        <v>0</v>
      </c>
      <c r="AK54" s="7">
        <v>0</v>
      </c>
      <c r="AL54" s="19" t="e">
        <f t="shared" si="11"/>
        <v>#DIV/0!</v>
      </c>
    </row>
    <row r="55" spans="1:38" ht="26.25" thickBot="1" x14ac:dyDescent="0.75">
      <c r="A55" s="1"/>
      <c r="B55" s="24" t="s">
        <v>31</v>
      </c>
      <c r="C55" s="24">
        <f>SUM(C5:C54)</f>
        <v>2371</v>
      </c>
      <c r="D55" s="24">
        <f>SUM(D5:D54)</f>
        <v>2960</v>
      </c>
      <c r="E55" s="25">
        <f>C55/D55*100</f>
        <v>80.10135135135134</v>
      </c>
      <c r="F55" s="24">
        <f>SUM(F5:F54)</f>
        <v>2418</v>
      </c>
      <c r="G55" s="24">
        <f>SUM(G5:G54)</f>
        <v>2994</v>
      </c>
      <c r="H55" s="26">
        <f>F55/G55*100</f>
        <v>80.761523046092194</v>
      </c>
      <c r="I55" s="24">
        <f>SUM(I5:I54)</f>
        <v>2328</v>
      </c>
      <c r="J55" s="24">
        <f>SUM(J5:J54)</f>
        <v>2928</v>
      </c>
      <c r="K55" s="26">
        <f>I55/J55*100</f>
        <v>79.508196721311478</v>
      </c>
      <c r="L55" s="24">
        <f>SUM(L5:L54)</f>
        <v>2563</v>
      </c>
      <c r="M55" s="24">
        <f>SUM(M5:M54)</f>
        <v>3472</v>
      </c>
      <c r="N55" s="26">
        <f>L55/M55*100</f>
        <v>73.819124423963132</v>
      </c>
      <c r="O55" s="24">
        <f>SUM(O5:O54)</f>
        <v>3679</v>
      </c>
      <c r="P55" s="24">
        <f>SUM(P5:P54)</f>
        <v>4668</v>
      </c>
      <c r="Q55" s="26">
        <f>O55/P55*100</f>
        <v>78.813196229648668</v>
      </c>
      <c r="R55" s="24">
        <f>SUM(R5:R54)</f>
        <v>3128</v>
      </c>
      <c r="S55" s="24">
        <f>SUM(S5:S54)</f>
        <v>3926</v>
      </c>
      <c r="T55" s="26">
        <f>R55/S55*100</f>
        <v>79.673968415690268</v>
      </c>
      <c r="U55" s="24">
        <f>SUM(U5:U54)</f>
        <v>0</v>
      </c>
      <c r="V55" s="24">
        <f>SUM(V5:V54)</f>
        <v>0</v>
      </c>
      <c r="W55" s="26" t="e">
        <f>U55/V55*100</f>
        <v>#DIV/0!</v>
      </c>
      <c r="X55" s="24">
        <f>SUM(X5:X54)</f>
        <v>0</v>
      </c>
      <c r="Y55" s="24">
        <f>SUM(Y5:Y54)</f>
        <v>0</v>
      </c>
      <c r="Z55" s="26" t="e">
        <f>X55/Y55*100</f>
        <v>#DIV/0!</v>
      </c>
      <c r="AA55" s="24">
        <f>SUM(AA5:AA54)</f>
        <v>0</v>
      </c>
      <c r="AB55" s="24">
        <f>SUM(AB5:AB54)</f>
        <v>0</v>
      </c>
      <c r="AC55" s="26" t="e">
        <f>AA55/AB55*100</f>
        <v>#DIV/0!</v>
      </c>
      <c r="AD55" s="24">
        <f>SUM(AD5:AD54)</f>
        <v>0</v>
      </c>
      <c r="AE55" s="24">
        <f>SUM(AE5:AE54)</f>
        <v>0</v>
      </c>
      <c r="AF55" s="26" t="e">
        <f>AD55/AE55*100</f>
        <v>#DIV/0!</v>
      </c>
      <c r="AG55" s="24">
        <f>SUM(AG5:AG54)</f>
        <v>0</v>
      </c>
      <c r="AH55" s="24">
        <f>SUM(AH5:AH54)</f>
        <v>0</v>
      </c>
      <c r="AI55" s="26" t="e">
        <f>AG55/AH55*100</f>
        <v>#DIV/0!</v>
      </c>
      <c r="AJ55" s="24">
        <f>SUM(AJ5:AJ54)</f>
        <v>0</v>
      </c>
      <c r="AK55" s="24">
        <f>SUM(AK5:AK54)</f>
        <v>0</v>
      </c>
      <c r="AL55" s="26" t="e">
        <f>AJ55/AK55*100</f>
        <v>#DIV/0!</v>
      </c>
    </row>
    <row r="56" spans="1:38" ht="26.25" thickBot="1" x14ac:dyDescent="0.75">
      <c r="A56" s="2"/>
      <c r="B56" s="24" t="s">
        <v>15</v>
      </c>
      <c r="C56" s="424">
        <f>SUM(C55,F55,I55)/SUM(D55,G55,J55)*100</f>
        <v>80.128349470839893</v>
      </c>
      <c r="D56" s="425"/>
      <c r="E56" s="425"/>
      <c r="F56" s="425"/>
      <c r="G56" s="425"/>
      <c r="H56" s="425"/>
      <c r="I56" s="425"/>
      <c r="J56" s="425"/>
      <c r="K56" s="426"/>
      <c r="L56" s="424">
        <f>SUM(L55,O55,R55)/SUM(M55,P55,S55)*100</f>
        <v>77.656224100779042</v>
      </c>
      <c r="M56" s="425"/>
      <c r="N56" s="425"/>
      <c r="O56" s="425"/>
      <c r="P56" s="425"/>
      <c r="Q56" s="425"/>
      <c r="R56" s="425"/>
      <c r="S56" s="425"/>
      <c r="T56" s="426"/>
      <c r="U56" s="424" t="e">
        <f>SUM(U55,X55,AA55)/SUM(V55,Y55,AB55)*100</f>
        <v>#DIV/0!</v>
      </c>
      <c r="V56" s="425"/>
      <c r="W56" s="425"/>
      <c r="X56" s="425"/>
      <c r="Y56" s="425"/>
      <c r="Z56" s="425"/>
      <c r="AA56" s="425"/>
      <c r="AB56" s="425"/>
      <c r="AC56" s="426"/>
      <c r="AD56" s="424" t="e">
        <f>SUM(AD55,AG55,AJ55)/SUM(AE55,AH55,AK55)*100</f>
        <v>#DIV/0!</v>
      </c>
      <c r="AE56" s="425"/>
      <c r="AF56" s="425"/>
      <c r="AG56" s="425"/>
      <c r="AH56" s="425"/>
      <c r="AI56" s="425"/>
      <c r="AJ56" s="425"/>
      <c r="AK56" s="425"/>
      <c r="AL56" s="426"/>
    </row>
    <row r="57" spans="1:38" ht="26.25" thickBot="1" x14ac:dyDescent="0.75">
      <c r="A57" s="2"/>
      <c r="B57" s="24" t="s">
        <v>16</v>
      </c>
      <c r="C57" s="424">
        <f>SUM(C55,F55,I55,L55,O55,R55)/SUM(D55,G55,J55,M55,P55,S55)*100</f>
        <v>78.704410922283756</v>
      </c>
      <c r="D57" s="425"/>
      <c r="E57" s="425"/>
      <c r="F57" s="425"/>
      <c r="G57" s="425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  <c r="T57" s="425"/>
      <c r="U57" s="424" t="e">
        <f>SUM(U55,X55,AA55,AD55,AG55,AJ55)/SUM(V55,Y55,AB55,AE55,AH55,AK55)*100</f>
        <v>#DIV/0!</v>
      </c>
      <c r="V57" s="425"/>
      <c r="W57" s="425"/>
      <c r="X57" s="425"/>
      <c r="Y57" s="425"/>
      <c r="Z57" s="425"/>
      <c r="AA57" s="425"/>
      <c r="AB57" s="425"/>
      <c r="AC57" s="425"/>
      <c r="AD57" s="425"/>
      <c r="AE57" s="425"/>
      <c r="AF57" s="425"/>
      <c r="AG57" s="425"/>
      <c r="AH57" s="425"/>
      <c r="AI57" s="425"/>
      <c r="AJ57" s="425"/>
      <c r="AK57" s="425"/>
      <c r="AL57" s="425"/>
    </row>
    <row r="58" spans="1:38" ht="26.25" thickBot="1" x14ac:dyDescent="0.75">
      <c r="A58" s="2"/>
      <c r="B58" s="24" t="s">
        <v>32</v>
      </c>
      <c r="C58" s="424">
        <f>SUM(U55,X55,AA55,AD55,AG55,AJ55,R55,O55,L55,I55,F55,C55)/SUM(V55,Y55,AB55,AE55,AH55,AK55,S55,P55,M55,J55,G55,D55)*100</f>
        <v>78.704410922283756</v>
      </c>
      <c r="D58" s="425"/>
      <c r="E58" s="425"/>
      <c r="F58" s="425"/>
      <c r="G58" s="425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  <c r="T58" s="425"/>
      <c r="U58" s="425"/>
      <c r="V58" s="425"/>
      <c r="W58" s="425"/>
      <c r="X58" s="425"/>
      <c r="Y58" s="425"/>
      <c r="Z58" s="425"/>
      <c r="AA58" s="425"/>
      <c r="AB58" s="425"/>
      <c r="AC58" s="425"/>
      <c r="AD58" s="425"/>
      <c r="AE58" s="425"/>
      <c r="AF58" s="425"/>
      <c r="AG58" s="425"/>
      <c r="AH58" s="425"/>
      <c r="AI58" s="425"/>
      <c r="AJ58" s="425"/>
      <c r="AK58" s="425"/>
      <c r="AL58" s="426"/>
    </row>
  </sheetData>
  <sheetProtection algorithmName="SHA-512" hashValue="qlAM7mHnHQ3ic+8oSsiQwcakcRxoc8Q3i6rggMpzVuV8unurZd8P/hjD0HQ8U9caux6RK77J7wsWMuk/g8vaMA==" saltValue="VdGgqbXVJrcKBjSrb9PLlQ==" spinCount="100000" sheet="1" objects="1" scenarios="1" selectLockedCells="1"/>
  <mergeCells count="22">
    <mergeCell ref="C58:AL58"/>
    <mergeCell ref="C56:K56"/>
    <mergeCell ref="L56:T56"/>
    <mergeCell ref="U56:AC56"/>
    <mergeCell ref="AD56:AL56"/>
    <mergeCell ref="C57:T57"/>
    <mergeCell ref="U57:AL57"/>
    <mergeCell ref="V2:Y2"/>
    <mergeCell ref="AD3:AF3"/>
    <mergeCell ref="AG3:AI3"/>
    <mergeCell ref="AJ3:AL3"/>
    <mergeCell ref="R3:T3"/>
    <mergeCell ref="U3:W3"/>
    <mergeCell ref="X3:Z3"/>
    <mergeCell ref="AA3:AC3"/>
    <mergeCell ref="AE2:AL2"/>
    <mergeCell ref="P2:T2"/>
    <mergeCell ref="C3:E3"/>
    <mergeCell ref="F3:H3"/>
    <mergeCell ref="I3:K3"/>
    <mergeCell ref="L3:N3"/>
    <mergeCell ref="O3:Q3"/>
  </mergeCells>
  <pageMargins left="0.7" right="0.7" top="0.75" bottom="0.75" header="0.3" footer="0.3"/>
  <pageSetup paperSize="9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rightToLeft="1" zoomScale="70" zoomScaleNormal="70" workbookViewId="0">
      <selection activeCell="I7" sqref="I7"/>
    </sheetView>
  </sheetViews>
  <sheetFormatPr defaultRowHeight="15" x14ac:dyDescent="0.25"/>
  <cols>
    <col min="1" max="1" width="2.28515625" customWidth="1"/>
    <col min="2" max="2" width="28.42578125" customWidth="1"/>
    <col min="3" max="14" width="10.5703125" customWidth="1"/>
  </cols>
  <sheetData>
    <row r="1" spans="1:14" ht="15.75" thickBot="1" x14ac:dyDescent="0.3"/>
    <row r="2" spans="1:14" ht="23.25" customHeight="1" thickBot="1" x14ac:dyDescent="0.3">
      <c r="A2" s="1"/>
      <c r="B2" s="9"/>
      <c r="C2" s="10"/>
      <c r="D2" s="64" t="s">
        <v>38</v>
      </c>
      <c r="E2" s="431" t="s">
        <v>27</v>
      </c>
      <c r="F2" s="431"/>
      <c r="G2" s="431"/>
      <c r="H2" s="431"/>
      <c r="I2" s="421">
        <f>لیست!D3</f>
        <v>0</v>
      </c>
      <c r="J2" s="421"/>
      <c r="K2" s="421"/>
      <c r="L2" s="223" t="s">
        <v>19</v>
      </c>
      <c r="M2" s="222">
        <f>لیست!D2</f>
        <v>1396</v>
      </c>
      <c r="N2" s="221"/>
    </row>
    <row r="3" spans="1:14" ht="23.25" customHeight="1" thickBot="1" x14ac:dyDescent="0.3">
      <c r="B3" s="29"/>
      <c r="C3" s="428" t="s">
        <v>108</v>
      </c>
      <c r="D3" s="429"/>
      <c r="E3" s="430"/>
      <c r="F3" s="428" t="s">
        <v>109</v>
      </c>
      <c r="G3" s="429"/>
      <c r="H3" s="430"/>
      <c r="I3" s="428" t="s">
        <v>110</v>
      </c>
      <c r="J3" s="429"/>
      <c r="K3" s="430"/>
      <c r="L3" s="428" t="s">
        <v>111</v>
      </c>
      <c r="M3" s="429"/>
      <c r="N3" s="430"/>
    </row>
    <row r="4" spans="1:14" ht="70.5" customHeight="1" thickBot="1" x14ac:dyDescent="0.3">
      <c r="B4" s="30" t="s">
        <v>57</v>
      </c>
      <c r="C4" s="17" t="s">
        <v>59</v>
      </c>
      <c r="D4" s="17" t="s">
        <v>60</v>
      </c>
      <c r="E4" s="36" t="s">
        <v>149</v>
      </c>
      <c r="F4" s="17" t="s">
        <v>59</v>
      </c>
      <c r="G4" s="17" t="s">
        <v>60</v>
      </c>
      <c r="H4" s="36" t="s">
        <v>149</v>
      </c>
      <c r="I4" s="17" t="s">
        <v>59</v>
      </c>
      <c r="J4" s="17" t="s">
        <v>60</v>
      </c>
      <c r="K4" s="36" t="s">
        <v>149</v>
      </c>
      <c r="L4" s="17" t="s">
        <v>59</v>
      </c>
      <c r="M4" s="17" t="s">
        <v>60</v>
      </c>
      <c r="N4" s="36" t="s">
        <v>149</v>
      </c>
    </row>
    <row r="5" spans="1:14" ht="25.5" x14ac:dyDescent="0.7">
      <c r="A5" s="1"/>
      <c r="B5" s="65" t="str">
        <f>لیست!D6</f>
        <v>پیمانیه</v>
      </c>
      <c r="C5" s="5">
        <v>175</v>
      </c>
      <c r="D5" s="5">
        <v>193</v>
      </c>
      <c r="E5" s="19">
        <f t="shared" ref="E5:E53" si="0">C5/D5*100</f>
        <v>90.673575129533674</v>
      </c>
      <c r="F5" s="5">
        <v>151</v>
      </c>
      <c r="G5" s="5">
        <v>186</v>
      </c>
      <c r="H5" s="19">
        <f t="shared" ref="H5:H54" si="1">F5/G5*100</f>
        <v>81.182795698924721</v>
      </c>
      <c r="I5" s="5">
        <v>0</v>
      </c>
      <c r="J5" s="5">
        <v>0</v>
      </c>
      <c r="K5" s="19" t="e">
        <f t="shared" ref="K5:K54" si="2">I5/J5*100</f>
        <v>#DIV/0!</v>
      </c>
      <c r="L5" s="6">
        <v>0</v>
      </c>
      <c r="M5" s="5">
        <v>0</v>
      </c>
      <c r="N5" s="19" t="e">
        <f t="shared" ref="N5:N54" si="3">L5/M5*100</f>
        <v>#DIV/0!</v>
      </c>
    </row>
    <row r="6" spans="1:14" ht="25.5" x14ac:dyDescent="0.7">
      <c r="A6" s="1"/>
      <c r="B6" s="65" t="str">
        <f>لیست!D7</f>
        <v>مطهری</v>
      </c>
      <c r="C6" s="5">
        <v>141</v>
      </c>
      <c r="D6" s="5">
        <v>180</v>
      </c>
      <c r="E6" s="19">
        <f t="shared" ref="E6:E47" si="4">C6/D6*100</f>
        <v>78.333333333333329</v>
      </c>
      <c r="F6" s="5">
        <v>123</v>
      </c>
      <c r="G6" s="5">
        <v>193</v>
      </c>
      <c r="H6" s="19">
        <f t="shared" ref="H6:H47" si="5">F6/G6*100</f>
        <v>63.730569948186535</v>
      </c>
      <c r="I6" s="5">
        <v>0</v>
      </c>
      <c r="J6" s="5">
        <v>0</v>
      </c>
      <c r="K6" s="19" t="e">
        <f t="shared" ref="K6:K47" si="6">I6/J6*100</f>
        <v>#DIV/0!</v>
      </c>
      <c r="L6" s="6">
        <v>0</v>
      </c>
      <c r="M6" s="5">
        <v>0</v>
      </c>
      <c r="N6" s="19" t="e">
        <f t="shared" ref="N6:N47" si="7">L6/M6*100</f>
        <v>#DIV/0!</v>
      </c>
    </row>
    <row r="7" spans="1:14" ht="25.5" x14ac:dyDescent="0.7">
      <c r="A7" s="1"/>
      <c r="B7" s="65" t="str">
        <f>لیست!D8</f>
        <v>خاتم الانبیا خفر</v>
      </c>
      <c r="C7" s="5">
        <v>18</v>
      </c>
      <c r="D7" s="5">
        <v>50</v>
      </c>
      <c r="E7" s="19">
        <f t="shared" si="4"/>
        <v>36</v>
      </c>
      <c r="F7" s="5">
        <v>19</v>
      </c>
      <c r="G7" s="5">
        <v>51</v>
      </c>
      <c r="H7" s="19">
        <f t="shared" si="5"/>
        <v>37.254901960784316</v>
      </c>
      <c r="I7" s="5">
        <v>0</v>
      </c>
      <c r="J7" s="5">
        <v>0</v>
      </c>
      <c r="K7" s="19" t="e">
        <f t="shared" si="6"/>
        <v>#DIV/0!</v>
      </c>
      <c r="L7" s="6">
        <v>0</v>
      </c>
      <c r="M7" s="5">
        <v>0</v>
      </c>
      <c r="N7" s="19" t="e">
        <f t="shared" si="7"/>
        <v>#DIV/0!</v>
      </c>
    </row>
    <row r="8" spans="1:14" ht="25.5" x14ac:dyDescent="0.7">
      <c r="A8" s="1"/>
      <c r="B8" s="65">
        <f>لیست!D9</f>
        <v>0</v>
      </c>
      <c r="C8" s="5">
        <v>0</v>
      </c>
      <c r="D8" s="5">
        <v>0</v>
      </c>
      <c r="E8" s="19" t="e">
        <f t="shared" si="4"/>
        <v>#DIV/0!</v>
      </c>
      <c r="F8" s="5">
        <v>0</v>
      </c>
      <c r="G8" s="5">
        <v>0</v>
      </c>
      <c r="H8" s="19" t="e">
        <f t="shared" si="5"/>
        <v>#DIV/0!</v>
      </c>
      <c r="I8" s="5">
        <v>0</v>
      </c>
      <c r="J8" s="5">
        <v>0</v>
      </c>
      <c r="K8" s="19" t="e">
        <f t="shared" si="6"/>
        <v>#DIV/0!</v>
      </c>
      <c r="L8" s="6">
        <v>0</v>
      </c>
      <c r="M8" s="5">
        <v>0</v>
      </c>
      <c r="N8" s="19" t="e">
        <f t="shared" si="7"/>
        <v>#DIV/0!</v>
      </c>
    </row>
    <row r="9" spans="1:14" ht="25.5" x14ac:dyDescent="0.7">
      <c r="A9" s="1"/>
      <c r="B9" s="65">
        <f>لیست!D10</f>
        <v>0</v>
      </c>
      <c r="C9" s="5">
        <v>0</v>
      </c>
      <c r="D9" s="5">
        <v>0</v>
      </c>
      <c r="E9" s="19" t="e">
        <f t="shared" si="4"/>
        <v>#DIV/0!</v>
      </c>
      <c r="F9" s="5">
        <v>0</v>
      </c>
      <c r="G9" s="5">
        <v>0</v>
      </c>
      <c r="H9" s="19" t="e">
        <f t="shared" si="5"/>
        <v>#DIV/0!</v>
      </c>
      <c r="I9" s="5">
        <v>0</v>
      </c>
      <c r="J9" s="5">
        <v>0</v>
      </c>
      <c r="K9" s="19" t="e">
        <f t="shared" si="6"/>
        <v>#DIV/0!</v>
      </c>
      <c r="L9" s="6">
        <v>0</v>
      </c>
      <c r="M9" s="5">
        <v>0</v>
      </c>
      <c r="N9" s="19" t="e">
        <f t="shared" si="7"/>
        <v>#DIV/0!</v>
      </c>
    </row>
    <row r="10" spans="1:14" ht="25.5" x14ac:dyDescent="0.7">
      <c r="A10" s="1"/>
      <c r="B10" s="65">
        <f>لیست!D11</f>
        <v>0</v>
      </c>
      <c r="C10" s="5">
        <v>0</v>
      </c>
      <c r="D10" s="5">
        <v>0</v>
      </c>
      <c r="E10" s="19" t="e">
        <f t="shared" si="4"/>
        <v>#DIV/0!</v>
      </c>
      <c r="F10" s="5">
        <v>0</v>
      </c>
      <c r="G10" s="5">
        <v>0</v>
      </c>
      <c r="H10" s="19" t="e">
        <f t="shared" si="5"/>
        <v>#DIV/0!</v>
      </c>
      <c r="I10" s="5">
        <v>0</v>
      </c>
      <c r="J10" s="5">
        <v>0</v>
      </c>
      <c r="K10" s="19" t="e">
        <f t="shared" si="6"/>
        <v>#DIV/0!</v>
      </c>
      <c r="L10" s="6">
        <v>0</v>
      </c>
      <c r="M10" s="5">
        <v>0</v>
      </c>
      <c r="N10" s="19" t="e">
        <f t="shared" si="7"/>
        <v>#DIV/0!</v>
      </c>
    </row>
    <row r="11" spans="1:14" ht="25.5" x14ac:dyDescent="0.7">
      <c r="A11" s="1"/>
      <c r="B11" s="65">
        <f>لیست!D12</f>
        <v>0</v>
      </c>
      <c r="C11" s="5">
        <v>0</v>
      </c>
      <c r="D11" s="5">
        <v>0</v>
      </c>
      <c r="E11" s="19" t="e">
        <f t="shared" si="4"/>
        <v>#DIV/0!</v>
      </c>
      <c r="F11" s="5">
        <v>0</v>
      </c>
      <c r="G11" s="5">
        <v>0</v>
      </c>
      <c r="H11" s="19" t="e">
        <f t="shared" si="5"/>
        <v>#DIV/0!</v>
      </c>
      <c r="I11" s="5">
        <v>0</v>
      </c>
      <c r="J11" s="5">
        <v>0</v>
      </c>
      <c r="K11" s="19" t="e">
        <f t="shared" si="6"/>
        <v>#DIV/0!</v>
      </c>
      <c r="L11" s="6">
        <v>0</v>
      </c>
      <c r="M11" s="5">
        <v>0</v>
      </c>
      <c r="N11" s="19" t="e">
        <f t="shared" si="7"/>
        <v>#DIV/0!</v>
      </c>
    </row>
    <row r="12" spans="1:14" ht="25.5" x14ac:dyDescent="0.7">
      <c r="A12" s="1"/>
      <c r="B12" s="65">
        <f>لیست!D13</f>
        <v>0</v>
      </c>
      <c r="C12" s="5">
        <v>0</v>
      </c>
      <c r="D12" s="5">
        <v>0</v>
      </c>
      <c r="E12" s="19" t="e">
        <f t="shared" si="4"/>
        <v>#DIV/0!</v>
      </c>
      <c r="F12" s="5">
        <v>0</v>
      </c>
      <c r="G12" s="5">
        <v>0</v>
      </c>
      <c r="H12" s="19" t="e">
        <f t="shared" si="5"/>
        <v>#DIV/0!</v>
      </c>
      <c r="I12" s="5">
        <v>0</v>
      </c>
      <c r="J12" s="5">
        <v>0</v>
      </c>
      <c r="K12" s="19" t="e">
        <f t="shared" si="6"/>
        <v>#DIV/0!</v>
      </c>
      <c r="L12" s="6">
        <v>0</v>
      </c>
      <c r="M12" s="5">
        <v>0</v>
      </c>
      <c r="N12" s="19" t="e">
        <f t="shared" si="7"/>
        <v>#DIV/0!</v>
      </c>
    </row>
    <row r="13" spans="1:14" ht="25.5" x14ac:dyDescent="0.7">
      <c r="A13" s="1"/>
      <c r="B13" s="65">
        <f>لیست!D14</f>
        <v>0</v>
      </c>
      <c r="C13" s="5">
        <v>0</v>
      </c>
      <c r="D13" s="5">
        <v>0</v>
      </c>
      <c r="E13" s="19" t="e">
        <f t="shared" si="4"/>
        <v>#DIV/0!</v>
      </c>
      <c r="F13" s="5">
        <v>0</v>
      </c>
      <c r="G13" s="5">
        <v>0</v>
      </c>
      <c r="H13" s="19" t="e">
        <f t="shared" si="5"/>
        <v>#DIV/0!</v>
      </c>
      <c r="I13" s="5">
        <v>0</v>
      </c>
      <c r="J13" s="5">
        <v>0</v>
      </c>
      <c r="K13" s="19" t="e">
        <f t="shared" si="6"/>
        <v>#DIV/0!</v>
      </c>
      <c r="L13" s="6">
        <v>0</v>
      </c>
      <c r="M13" s="5">
        <v>0</v>
      </c>
      <c r="N13" s="19" t="e">
        <f t="shared" si="7"/>
        <v>#DIV/0!</v>
      </c>
    </row>
    <row r="14" spans="1:14" ht="25.5" x14ac:dyDescent="0.7">
      <c r="A14" s="1"/>
      <c r="B14" s="65">
        <f>لیست!D15</f>
        <v>0</v>
      </c>
      <c r="C14" s="5">
        <v>0</v>
      </c>
      <c r="D14" s="5">
        <v>0</v>
      </c>
      <c r="E14" s="19" t="e">
        <f t="shared" si="4"/>
        <v>#DIV/0!</v>
      </c>
      <c r="F14" s="5">
        <v>0</v>
      </c>
      <c r="G14" s="5">
        <v>0</v>
      </c>
      <c r="H14" s="19" t="e">
        <f t="shared" si="5"/>
        <v>#DIV/0!</v>
      </c>
      <c r="I14" s="5">
        <v>0</v>
      </c>
      <c r="J14" s="5">
        <v>0</v>
      </c>
      <c r="K14" s="19" t="e">
        <f t="shared" si="6"/>
        <v>#DIV/0!</v>
      </c>
      <c r="L14" s="6">
        <v>0</v>
      </c>
      <c r="M14" s="5">
        <v>0</v>
      </c>
      <c r="N14" s="19" t="e">
        <f t="shared" si="7"/>
        <v>#DIV/0!</v>
      </c>
    </row>
    <row r="15" spans="1:14" ht="25.5" x14ac:dyDescent="0.7">
      <c r="A15" s="1"/>
      <c r="B15" s="65">
        <f>لیست!D16</f>
        <v>0</v>
      </c>
      <c r="C15" s="5">
        <v>0</v>
      </c>
      <c r="D15" s="5">
        <v>0</v>
      </c>
      <c r="E15" s="19" t="e">
        <f t="shared" si="4"/>
        <v>#DIV/0!</v>
      </c>
      <c r="F15" s="5">
        <v>0</v>
      </c>
      <c r="G15" s="5">
        <v>0</v>
      </c>
      <c r="H15" s="19" t="e">
        <f t="shared" si="5"/>
        <v>#DIV/0!</v>
      </c>
      <c r="I15" s="5">
        <v>0</v>
      </c>
      <c r="J15" s="5">
        <v>0</v>
      </c>
      <c r="K15" s="19" t="e">
        <f t="shared" si="6"/>
        <v>#DIV/0!</v>
      </c>
      <c r="L15" s="6">
        <v>0</v>
      </c>
      <c r="M15" s="5">
        <v>0</v>
      </c>
      <c r="N15" s="19" t="e">
        <f t="shared" si="7"/>
        <v>#DIV/0!</v>
      </c>
    </row>
    <row r="16" spans="1:14" ht="25.5" x14ac:dyDescent="0.7">
      <c r="A16" s="1"/>
      <c r="B16" s="65">
        <f>لیست!D17</f>
        <v>0</v>
      </c>
      <c r="C16" s="5">
        <v>0</v>
      </c>
      <c r="D16" s="5">
        <v>0</v>
      </c>
      <c r="E16" s="19" t="e">
        <f t="shared" si="4"/>
        <v>#DIV/0!</v>
      </c>
      <c r="F16" s="5">
        <v>0</v>
      </c>
      <c r="G16" s="5">
        <v>0</v>
      </c>
      <c r="H16" s="19" t="e">
        <f t="shared" si="5"/>
        <v>#DIV/0!</v>
      </c>
      <c r="I16" s="5">
        <v>0</v>
      </c>
      <c r="J16" s="5">
        <v>0</v>
      </c>
      <c r="K16" s="19" t="e">
        <f t="shared" si="6"/>
        <v>#DIV/0!</v>
      </c>
      <c r="L16" s="6">
        <v>0</v>
      </c>
      <c r="M16" s="5">
        <v>0</v>
      </c>
      <c r="N16" s="19" t="e">
        <f t="shared" si="7"/>
        <v>#DIV/0!</v>
      </c>
    </row>
    <row r="17" spans="1:14" ht="25.5" x14ac:dyDescent="0.7">
      <c r="A17" s="1"/>
      <c r="B17" s="65">
        <f>لیست!D18</f>
        <v>0</v>
      </c>
      <c r="C17" s="5">
        <v>0</v>
      </c>
      <c r="D17" s="5">
        <v>0</v>
      </c>
      <c r="E17" s="19" t="e">
        <f t="shared" si="4"/>
        <v>#DIV/0!</v>
      </c>
      <c r="F17" s="5">
        <v>0</v>
      </c>
      <c r="G17" s="5">
        <v>0</v>
      </c>
      <c r="H17" s="19" t="e">
        <f t="shared" si="5"/>
        <v>#DIV/0!</v>
      </c>
      <c r="I17" s="5">
        <v>0</v>
      </c>
      <c r="J17" s="5">
        <v>0</v>
      </c>
      <c r="K17" s="19" t="e">
        <f t="shared" si="6"/>
        <v>#DIV/0!</v>
      </c>
      <c r="L17" s="6">
        <v>0</v>
      </c>
      <c r="M17" s="5">
        <v>0</v>
      </c>
      <c r="N17" s="19" t="e">
        <f t="shared" si="7"/>
        <v>#DIV/0!</v>
      </c>
    </row>
    <row r="18" spans="1:14" ht="25.5" x14ac:dyDescent="0.7">
      <c r="A18" s="1"/>
      <c r="B18" s="65">
        <f>لیست!D19</f>
        <v>0</v>
      </c>
      <c r="C18" s="5">
        <v>0</v>
      </c>
      <c r="D18" s="5">
        <v>0</v>
      </c>
      <c r="E18" s="19" t="e">
        <f t="shared" si="4"/>
        <v>#DIV/0!</v>
      </c>
      <c r="F18" s="5">
        <v>0</v>
      </c>
      <c r="G18" s="5">
        <v>0</v>
      </c>
      <c r="H18" s="19" t="e">
        <f t="shared" si="5"/>
        <v>#DIV/0!</v>
      </c>
      <c r="I18" s="5">
        <v>0</v>
      </c>
      <c r="J18" s="5">
        <v>0</v>
      </c>
      <c r="K18" s="19" t="e">
        <f t="shared" si="6"/>
        <v>#DIV/0!</v>
      </c>
      <c r="L18" s="6">
        <v>0</v>
      </c>
      <c r="M18" s="5">
        <v>0</v>
      </c>
      <c r="N18" s="19" t="e">
        <f t="shared" si="7"/>
        <v>#DIV/0!</v>
      </c>
    </row>
    <row r="19" spans="1:14" ht="25.5" x14ac:dyDescent="0.7">
      <c r="A19" s="1"/>
      <c r="B19" s="65">
        <f>لیست!D20</f>
        <v>0</v>
      </c>
      <c r="C19" s="5">
        <v>0</v>
      </c>
      <c r="D19" s="5">
        <v>0</v>
      </c>
      <c r="E19" s="19" t="e">
        <f t="shared" si="4"/>
        <v>#DIV/0!</v>
      </c>
      <c r="F19" s="5">
        <v>0</v>
      </c>
      <c r="G19" s="5">
        <v>0</v>
      </c>
      <c r="H19" s="19" t="e">
        <f t="shared" si="5"/>
        <v>#DIV/0!</v>
      </c>
      <c r="I19" s="5">
        <v>0</v>
      </c>
      <c r="J19" s="5">
        <v>0</v>
      </c>
      <c r="K19" s="19" t="e">
        <f t="shared" si="6"/>
        <v>#DIV/0!</v>
      </c>
      <c r="L19" s="6">
        <v>0</v>
      </c>
      <c r="M19" s="5">
        <v>0</v>
      </c>
      <c r="N19" s="19" t="e">
        <f t="shared" si="7"/>
        <v>#DIV/0!</v>
      </c>
    </row>
    <row r="20" spans="1:14" ht="25.5" x14ac:dyDescent="0.7">
      <c r="A20" s="1"/>
      <c r="B20" s="65">
        <f>لیست!D21</f>
        <v>0</v>
      </c>
      <c r="C20" s="5">
        <v>0</v>
      </c>
      <c r="D20" s="5">
        <v>0</v>
      </c>
      <c r="E20" s="19" t="e">
        <f t="shared" si="4"/>
        <v>#DIV/0!</v>
      </c>
      <c r="F20" s="5">
        <v>0</v>
      </c>
      <c r="G20" s="5">
        <v>0</v>
      </c>
      <c r="H20" s="19" t="e">
        <f t="shared" si="5"/>
        <v>#DIV/0!</v>
      </c>
      <c r="I20" s="5">
        <v>0</v>
      </c>
      <c r="J20" s="5">
        <v>0</v>
      </c>
      <c r="K20" s="19" t="e">
        <f t="shared" si="6"/>
        <v>#DIV/0!</v>
      </c>
      <c r="L20" s="6">
        <v>0</v>
      </c>
      <c r="M20" s="5">
        <v>0</v>
      </c>
      <c r="N20" s="19" t="e">
        <f t="shared" si="7"/>
        <v>#DIV/0!</v>
      </c>
    </row>
    <row r="21" spans="1:14" ht="25.5" x14ac:dyDescent="0.7">
      <c r="A21" s="1"/>
      <c r="B21" s="65">
        <f>لیست!D22</f>
        <v>0</v>
      </c>
      <c r="C21" s="5">
        <v>0</v>
      </c>
      <c r="D21" s="5">
        <v>0</v>
      </c>
      <c r="E21" s="19" t="e">
        <f t="shared" si="4"/>
        <v>#DIV/0!</v>
      </c>
      <c r="F21" s="5">
        <v>0</v>
      </c>
      <c r="G21" s="5">
        <v>0</v>
      </c>
      <c r="H21" s="19" t="e">
        <f t="shared" si="5"/>
        <v>#DIV/0!</v>
      </c>
      <c r="I21" s="5">
        <v>0</v>
      </c>
      <c r="J21" s="5">
        <v>0</v>
      </c>
      <c r="K21" s="19" t="e">
        <f t="shared" si="6"/>
        <v>#DIV/0!</v>
      </c>
      <c r="L21" s="6">
        <v>0</v>
      </c>
      <c r="M21" s="5">
        <v>0</v>
      </c>
      <c r="N21" s="19" t="e">
        <f t="shared" si="7"/>
        <v>#DIV/0!</v>
      </c>
    </row>
    <row r="22" spans="1:14" ht="25.5" x14ac:dyDescent="0.7">
      <c r="A22" s="1"/>
      <c r="B22" s="65">
        <f>لیست!D23</f>
        <v>0</v>
      </c>
      <c r="C22" s="5">
        <v>0</v>
      </c>
      <c r="D22" s="5">
        <v>0</v>
      </c>
      <c r="E22" s="19" t="e">
        <f t="shared" si="4"/>
        <v>#DIV/0!</v>
      </c>
      <c r="F22" s="5">
        <v>0</v>
      </c>
      <c r="G22" s="5">
        <v>0</v>
      </c>
      <c r="H22" s="19" t="e">
        <f t="shared" si="5"/>
        <v>#DIV/0!</v>
      </c>
      <c r="I22" s="5">
        <v>0</v>
      </c>
      <c r="J22" s="5">
        <v>0</v>
      </c>
      <c r="K22" s="19" t="e">
        <f t="shared" si="6"/>
        <v>#DIV/0!</v>
      </c>
      <c r="L22" s="6">
        <v>0</v>
      </c>
      <c r="M22" s="5">
        <v>0</v>
      </c>
      <c r="N22" s="19" t="e">
        <f t="shared" si="7"/>
        <v>#DIV/0!</v>
      </c>
    </row>
    <row r="23" spans="1:14" ht="25.5" x14ac:dyDescent="0.7">
      <c r="A23" s="1"/>
      <c r="B23" s="65">
        <f>لیست!D24</f>
        <v>0</v>
      </c>
      <c r="C23" s="5">
        <v>0</v>
      </c>
      <c r="D23" s="5">
        <v>0</v>
      </c>
      <c r="E23" s="19" t="e">
        <f t="shared" si="4"/>
        <v>#DIV/0!</v>
      </c>
      <c r="F23" s="5">
        <v>0</v>
      </c>
      <c r="G23" s="5">
        <v>0</v>
      </c>
      <c r="H23" s="19" t="e">
        <f t="shared" si="5"/>
        <v>#DIV/0!</v>
      </c>
      <c r="I23" s="5">
        <v>0</v>
      </c>
      <c r="J23" s="5">
        <v>0</v>
      </c>
      <c r="K23" s="19" t="e">
        <f t="shared" si="6"/>
        <v>#DIV/0!</v>
      </c>
      <c r="L23" s="6">
        <v>0</v>
      </c>
      <c r="M23" s="5">
        <v>0</v>
      </c>
      <c r="N23" s="19" t="e">
        <f t="shared" si="7"/>
        <v>#DIV/0!</v>
      </c>
    </row>
    <row r="24" spans="1:14" ht="25.5" x14ac:dyDescent="0.7">
      <c r="A24" s="1"/>
      <c r="B24" s="65">
        <f>لیست!D25</f>
        <v>0</v>
      </c>
      <c r="C24" s="5">
        <v>0</v>
      </c>
      <c r="D24" s="5">
        <v>0</v>
      </c>
      <c r="E24" s="19" t="e">
        <f t="shared" si="4"/>
        <v>#DIV/0!</v>
      </c>
      <c r="F24" s="5">
        <v>0</v>
      </c>
      <c r="G24" s="5">
        <v>0</v>
      </c>
      <c r="H24" s="19" t="e">
        <f t="shared" si="5"/>
        <v>#DIV/0!</v>
      </c>
      <c r="I24" s="5">
        <v>0</v>
      </c>
      <c r="J24" s="5">
        <v>0</v>
      </c>
      <c r="K24" s="19" t="e">
        <f t="shared" si="6"/>
        <v>#DIV/0!</v>
      </c>
      <c r="L24" s="6">
        <v>0</v>
      </c>
      <c r="M24" s="5">
        <v>0</v>
      </c>
      <c r="N24" s="19" t="e">
        <f t="shared" si="7"/>
        <v>#DIV/0!</v>
      </c>
    </row>
    <row r="25" spans="1:14" ht="25.5" x14ac:dyDescent="0.7">
      <c r="A25" s="1"/>
      <c r="B25" s="65">
        <f>لیست!D26</f>
        <v>0</v>
      </c>
      <c r="C25" s="5">
        <v>0</v>
      </c>
      <c r="D25" s="5">
        <v>0</v>
      </c>
      <c r="E25" s="19" t="e">
        <f t="shared" si="4"/>
        <v>#DIV/0!</v>
      </c>
      <c r="F25" s="5">
        <v>0</v>
      </c>
      <c r="G25" s="5">
        <v>0</v>
      </c>
      <c r="H25" s="19" t="e">
        <f t="shared" si="5"/>
        <v>#DIV/0!</v>
      </c>
      <c r="I25" s="5">
        <v>0</v>
      </c>
      <c r="J25" s="5">
        <v>0</v>
      </c>
      <c r="K25" s="19" t="e">
        <f t="shared" si="6"/>
        <v>#DIV/0!</v>
      </c>
      <c r="L25" s="6">
        <v>0</v>
      </c>
      <c r="M25" s="5">
        <v>0</v>
      </c>
      <c r="N25" s="19" t="e">
        <f t="shared" si="7"/>
        <v>#DIV/0!</v>
      </c>
    </row>
    <row r="26" spans="1:14" ht="25.5" x14ac:dyDescent="0.7">
      <c r="A26" s="1"/>
      <c r="B26" s="65">
        <f>لیست!D27</f>
        <v>0</v>
      </c>
      <c r="C26" s="5">
        <v>0</v>
      </c>
      <c r="D26" s="5">
        <v>0</v>
      </c>
      <c r="E26" s="19" t="e">
        <f t="shared" si="4"/>
        <v>#DIV/0!</v>
      </c>
      <c r="F26" s="5">
        <v>0</v>
      </c>
      <c r="G26" s="5">
        <v>0</v>
      </c>
      <c r="H26" s="19" t="e">
        <f t="shared" si="5"/>
        <v>#DIV/0!</v>
      </c>
      <c r="I26" s="5">
        <v>0</v>
      </c>
      <c r="J26" s="5">
        <v>0</v>
      </c>
      <c r="K26" s="19" t="e">
        <f t="shared" si="6"/>
        <v>#DIV/0!</v>
      </c>
      <c r="L26" s="6">
        <v>0</v>
      </c>
      <c r="M26" s="5">
        <v>0</v>
      </c>
      <c r="N26" s="19" t="e">
        <f t="shared" si="7"/>
        <v>#DIV/0!</v>
      </c>
    </row>
    <row r="27" spans="1:14" ht="25.5" x14ac:dyDescent="0.7">
      <c r="A27" s="1"/>
      <c r="B27" s="65">
        <f>لیست!D28</f>
        <v>0</v>
      </c>
      <c r="C27" s="5">
        <v>0</v>
      </c>
      <c r="D27" s="5">
        <v>0</v>
      </c>
      <c r="E27" s="19" t="e">
        <f t="shared" si="4"/>
        <v>#DIV/0!</v>
      </c>
      <c r="F27" s="5">
        <v>0</v>
      </c>
      <c r="G27" s="5">
        <v>0</v>
      </c>
      <c r="H27" s="19" t="e">
        <f t="shared" si="5"/>
        <v>#DIV/0!</v>
      </c>
      <c r="I27" s="5">
        <v>0</v>
      </c>
      <c r="J27" s="5">
        <v>0</v>
      </c>
      <c r="K27" s="19" t="e">
        <f t="shared" si="6"/>
        <v>#DIV/0!</v>
      </c>
      <c r="L27" s="6">
        <v>0</v>
      </c>
      <c r="M27" s="5">
        <v>0</v>
      </c>
      <c r="N27" s="19" t="e">
        <f t="shared" si="7"/>
        <v>#DIV/0!</v>
      </c>
    </row>
    <row r="28" spans="1:14" ht="25.5" x14ac:dyDescent="0.7">
      <c r="A28" s="1"/>
      <c r="B28" s="65">
        <f>لیست!D29</f>
        <v>0</v>
      </c>
      <c r="C28" s="5">
        <v>0</v>
      </c>
      <c r="D28" s="5">
        <v>0</v>
      </c>
      <c r="E28" s="19" t="e">
        <f t="shared" si="4"/>
        <v>#DIV/0!</v>
      </c>
      <c r="F28" s="5">
        <v>0</v>
      </c>
      <c r="G28" s="5">
        <v>0</v>
      </c>
      <c r="H28" s="19" t="e">
        <f t="shared" si="5"/>
        <v>#DIV/0!</v>
      </c>
      <c r="I28" s="5">
        <v>0</v>
      </c>
      <c r="J28" s="5">
        <v>0</v>
      </c>
      <c r="K28" s="19" t="e">
        <f t="shared" si="6"/>
        <v>#DIV/0!</v>
      </c>
      <c r="L28" s="6">
        <v>0</v>
      </c>
      <c r="M28" s="5">
        <v>0</v>
      </c>
      <c r="N28" s="19" t="e">
        <f t="shared" si="7"/>
        <v>#DIV/0!</v>
      </c>
    </row>
    <row r="29" spans="1:14" ht="25.5" x14ac:dyDescent="0.7">
      <c r="A29" s="1"/>
      <c r="B29" s="65">
        <f>لیست!D30</f>
        <v>0</v>
      </c>
      <c r="C29" s="5">
        <v>0</v>
      </c>
      <c r="D29" s="5">
        <v>0</v>
      </c>
      <c r="E29" s="19" t="e">
        <f t="shared" si="4"/>
        <v>#DIV/0!</v>
      </c>
      <c r="F29" s="5">
        <v>0</v>
      </c>
      <c r="G29" s="5">
        <v>0</v>
      </c>
      <c r="H29" s="19" t="e">
        <f t="shared" si="5"/>
        <v>#DIV/0!</v>
      </c>
      <c r="I29" s="5">
        <v>0</v>
      </c>
      <c r="J29" s="5">
        <v>0</v>
      </c>
      <c r="K29" s="19" t="e">
        <f t="shared" si="6"/>
        <v>#DIV/0!</v>
      </c>
      <c r="L29" s="6">
        <v>0</v>
      </c>
      <c r="M29" s="5">
        <v>0</v>
      </c>
      <c r="N29" s="19" t="e">
        <f t="shared" si="7"/>
        <v>#DIV/0!</v>
      </c>
    </row>
    <row r="30" spans="1:14" ht="25.5" x14ac:dyDescent="0.7">
      <c r="A30" s="1"/>
      <c r="B30" s="65">
        <f>لیست!D31</f>
        <v>0</v>
      </c>
      <c r="C30" s="5">
        <v>0</v>
      </c>
      <c r="D30" s="5">
        <v>0</v>
      </c>
      <c r="E30" s="19" t="e">
        <f t="shared" si="4"/>
        <v>#DIV/0!</v>
      </c>
      <c r="F30" s="5">
        <v>0</v>
      </c>
      <c r="G30" s="5">
        <v>0</v>
      </c>
      <c r="H30" s="19" t="e">
        <f t="shared" si="5"/>
        <v>#DIV/0!</v>
      </c>
      <c r="I30" s="5">
        <v>0</v>
      </c>
      <c r="J30" s="5">
        <v>0</v>
      </c>
      <c r="K30" s="19" t="e">
        <f t="shared" si="6"/>
        <v>#DIV/0!</v>
      </c>
      <c r="L30" s="6">
        <v>0</v>
      </c>
      <c r="M30" s="5">
        <v>0</v>
      </c>
      <c r="N30" s="19" t="e">
        <f t="shared" si="7"/>
        <v>#DIV/0!</v>
      </c>
    </row>
    <row r="31" spans="1:14" ht="25.5" x14ac:dyDescent="0.7">
      <c r="A31" s="1"/>
      <c r="B31" s="65">
        <f>لیست!D32</f>
        <v>0</v>
      </c>
      <c r="C31" s="5">
        <v>0</v>
      </c>
      <c r="D31" s="5">
        <v>0</v>
      </c>
      <c r="E31" s="19" t="e">
        <f t="shared" si="4"/>
        <v>#DIV/0!</v>
      </c>
      <c r="F31" s="5">
        <v>0</v>
      </c>
      <c r="G31" s="5">
        <v>0</v>
      </c>
      <c r="H31" s="19" t="e">
        <f t="shared" si="5"/>
        <v>#DIV/0!</v>
      </c>
      <c r="I31" s="5">
        <v>0</v>
      </c>
      <c r="J31" s="5">
        <v>0</v>
      </c>
      <c r="K31" s="19" t="e">
        <f t="shared" si="6"/>
        <v>#DIV/0!</v>
      </c>
      <c r="L31" s="6">
        <v>0</v>
      </c>
      <c r="M31" s="5">
        <v>0</v>
      </c>
      <c r="N31" s="19" t="e">
        <f t="shared" si="7"/>
        <v>#DIV/0!</v>
      </c>
    </row>
    <row r="32" spans="1:14" ht="25.5" x14ac:dyDescent="0.7">
      <c r="A32" s="1"/>
      <c r="B32" s="65">
        <f>لیست!D33</f>
        <v>0</v>
      </c>
      <c r="C32" s="5">
        <v>0</v>
      </c>
      <c r="D32" s="5">
        <v>0</v>
      </c>
      <c r="E32" s="19" t="e">
        <f t="shared" si="4"/>
        <v>#DIV/0!</v>
      </c>
      <c r="F32" s="5">
        <v>0</v>
      </c>
      <c r="G32" s="5">
        <v>0</v>
      </c>
      <c r="H32" s="19" t="e">
        <f t="shared" si="5"/>
        <v>#DIV/0!</v>
      </c>
      <c r="I32" s="5">
        <v>0</v>
      </c>
      <c r="J32" s="5">
        <v>0</v>
      </c>
      <c r="K32" s="19" t="e">
        <f t="shared" si="6"/>
        <v>#DIV/0!</v>
      </c>
      <c r="L32" s="6">
        <v>0</v>
      </c>
      <c r="M32" s="5">
        <v>0</v>
      </c>
      <c r="N32" s="19" t="e">
        <f t="shared" si="7"/>
        <v>#DIV/0!</v>
      </c>
    </row>
    <row r="33" spans="1:14" ht="25.5" x14ac:dyDescent="0.7">
      <c r="A33" s="1"/>
      <c r="B33" s="65">
        <f>لیست!D34</f>
        <v>0</v>
      </c>
      <c r="C33" s="5">
        <v>0</v>
      </c>
      <c r="D33" s="5">
        <v>0</v>
      </c>
      <c r="E33" s="19" t="e">
        <f t="shared" si="4"/>
        <v>#DIV/0!</v>
      </c>
      <c r="F33" s="5">
        <v>0</v>
      </c>
      <c r="G33" s="5">
        <v>0</v>
      </c>
      <c r="H33" s="19" t="e">
        <f t="shared" si="5"/>
        <v>#DIV/0!</v>
      </c>
      <c r="I33" s="5">
        <v>0</v>
      </c>
      <c r="J33" s="5">
        <v>0</v>
      </c>
      <c r="K33" s="19" t="e">
        <f t="shared" si="6"/>
        <v>#DIV/0!</v>
      </c>
      <c r="L33" s="6">
        <v>0</v>
      </c>
      <c r="M33" s="5">
        <v>0</v>
      </c>
      <c r="N33" s="19" t="e">
        <f t="shared" si="7"/>
        <v>#DIV/0!</v>
      </c>
    </row>
    <row r="34" spans="1:14" ht="25.5" x14ac:dyDescent="0.7">
      <c r="A34" s="1"/>
      <c r="B34" s="65">
        <f>لیست!D35</f>
        <v>0</v>
      </c>
      <c r="C34" s="5">
        <v>0</v>
      </c>
      <c r="D34" s="5">
        <v>0</v>
      </c>
      <c r="E34" s="19" t="e">
        <f t="shared" si="4"/>
        <v>#DIV/0!</v>
      </c>
      <c r="F34" s="5">
        <v>0</v>
      </c>
      <c r="G34" s="5">
        <v>0</v>
      </c>
      <c r="H34" s="19" t="e">
        <f t="shared" si="5"/>
        <v>#DIV/0!</v>
      </c>
      <c r="I34" s="5">
        <v>0</v>
      </c>
      <c r="J34" s="5">
        <v>0</v>
      </c>
      <c r="K34" s="19" t="e">
        <f t="shared" si="6"/>
        <v>#DIV/0!</v>
      </c>
      <c r="L34" s="6">
        <v>0</v>
      </c>
      <c r="M34" s="5">
        <v>0</v>
      </c>
      <c r="N34" s="19" t="e">
        <f t="shared" si="7"/>
        <v>#DIV/0!</v>
      </c>
    </row>
    <row r="35" spans="1:14" ht="25.5" x14ac:dyDescent="0.7">
      <c r="A35" s="1"/>
      <c r="B35" s="65">
        <f>لیست!D36</f>
        <v>0</v>
      </c>
      <c r="C35" s="5">
        <v>0</v>
      </c>
      <c r="D35" s="5">
        <v>0</v>
      </c>
      <c r="E35" s="19" t="e">
        <f t="shared" si="4"/>
        <v>#DIV/0!</v>
      </c>
      <c r="F35" s="5">
        <v>0</v>
      </c>
      <c r="G35" s="5">
        <v>0</v>
      </c>
      <c r="H35" s="19" t="e">
        <f t="shared" si="5"/>
        <v>#DIV/0!</v>
      </c>
      <c r="I35" s="5">
        <v>0</v>
      </c>
      <c r="J35" s="5">
        <v>0</v>
      </c>
      <c r="K35" s="19" t="e">
        <f t="shared" si="6"/>
        <v>#DIV/0!</v>
      </c>
      <c r="L35" s="6">
        <v>0</v>
      </c>
      <c r="M35" s="5">
        <v>0</v>
      </c>
      <c r="N35" s="19" t="e">
        <f t="shared" si="7"/>
        <v>#DIV/0!</v>
      </c>
    </row>
    <row r="36" spans="1:14" ht="25.5" x14ac:dyDescent="0.7">
      <c r="A36" s="1"/>
      <c r="B36" s="65">
        <f>لیست!D37</f>
        <v>0</v>
      </c>
      <c r="C36" s="5">
        <v>0</v>
      </c>
      <c r="D36" s="5">
        <v>0</v>
      </c>
      <c r="E36" s="19" t="e">
        <f t="shared" si="4"/>
        <v>#DIV/0!</v>
      </c>
      <c r="F36" s="5">
        <v>0</v>
      </c>
      <c r="G36" s="5">
        <v>0</v>
      </c>
      <c r="H36" s="19" t="e">
        <f t="shared" si="5"/>
        <v>#DIV/0!</v>
      </c>
      <c r="I36" s="5">
        <v>0</v>
      </c>
      <c r="J36" s="5">
        <v>0</v>
      </c>
      <c r="K36" s="19" t="e">
        <f t="shared" si="6"/>
        <v>#DIV/0!</v>
      </c>
      <c r="L36" s="6">
        <v>0</v>
      </c>
      <c r="M36" s="5">
        <v>0</v>
      </c>
      <c r="N36" s="19" t="e">
        <f t="shared" si="7"/>
        <v>#DIV/0!</v>
      </c>
    </row>
    <row r="37" spans="1:14" ht="25.5" x14ac:dyDescent="0.7">
      <c r="A37" s="1"/>
      <c r="B37" s="65">
        <f>لیست!D38</f>
        <v>0</v>
      </c>
      <c r="C37" s="5">
        <v>0</v>
      </c>
      <c r="D37" s="5">
        <v>0</v>
      </c>
      <c r="E37" s="19" t="e">
        <f t="shared" si="4"/>
        <v>#DIV/0!</v>
      </c>
      <c r="F37" s="5">
        <v>0</v>
      </c>
      <c r="G37" s="5">
        <v>0</v>
      </c>
      <c r="H37" s="19" t="e">
        <f t="shared" si="5"/>
        <v>#DIV/0!</v>
      </c>
      <c r="I37" s="5">
        <v>0</v>
      </c>
      <c r="J37" s="5">
        <v>0</v>
      </c>
      <c r="K37" s="19" t="e">
        <f t="shared" si="6"/>
        <v>#DIV/0!</v>
      </c>
      <c r="L37" s="6">
        <v>0</v>
      </c>
      <c r="M37" s="5">
        <v>0</v>
      </c>
      <c r="N37" s="19" t="e">
        <f t="shared" si="7"/>
        <v>#DIV/0!</v>
      </c>
    </row>
    <row r="38" spans="1:14" ht="25.5" x14ac:dyDescent="0.7">
      <c r="A38" s="1"/>
      <c r="B38" s="65">
        <f>لیست!D39</f>
        <v>0</v>
      </c>
      <c r="C38" s="5">
        <v>0</v>
      </c>
      <c r="D38" s="5">
        <v>0</v>
      </c>
      <c r="E38" s="19" t="e">
        <f t="shared" si="4"/>
        <v>#DIV/0!</v>
      </c>
      <c r="F38" s="5">
        <v>0</v>
      </c>
      <c r="G38" s="5">
        <v>0</v>
      </c>
      <c r="H38" s="19" t="e">
        <f t="shared" si="5"/>
        <v>#DIV/0!</v>
      </c>
      <c r="I38" s="5">
        <v>0</v>
      </c>
      <c r="J38" s="5">
        <v>0</v>
      </c>
      <c r="K38" s="19" t="e">
        <f t="shared" si="6"/>
        <v>#DIV/0!</v>
      </c>
      <c r="L38" s="6">
        <v>0</v>
      </c>
      <c r="M38" s="5">
        <v>0</v>
      </c>
      <c r="N38" s="19" t="e">
        <f t="shared" si="7"/>
        <v>#DIV/0!</v>
      </c>
    </row>
    <row r="39" spans="1:14" ht="25.5" x14ac:dyDescent="0.7">
      <c r="A39" s="1"/>
      <c r="B39" s="65">
        <f>لیست!D40</f>
        <v>0</v>
      </c>
      <c r="C39" s="5">
        <v>0</v>
      </c>
      <c r="D39" s="5">
        <v>0</v>
      </c>
      <c r="E39" s="19" t="e">
        <f t="shared" si="4"/>
        <v>#DIV/0!</v>
      </c>
      <c r="F39" s="5">
        <v>0</v>
      </c>
      <c r="G39" s="5">
        <v>0</v>
      </c>
      <c r="H39" s="19" t="e">
        <f t="shared" si="5"/>
        <v>#DIV/0!</v>
      </c>
      <c r="I39" s="5">
        <v>0</v>
      </c>
      <c r="J39" s="5">
        <v>0</v>
      </c>
      <c r="K39" s="19" t="e">
        <f t="shared" si="6"/>
        <v>#DIV/0!</v>
      </c>
      <c r="L39" s="6">
        <v>0</v>
      </c>
      <c r="M39" s="5">
        <v>0</v>
      </c>
      <c r="N39" s="19" t="e">
        <f t="shared" si="7"/>
        <v>#DIV/0!</v>
      </c>
    </row>
    <row r="40" spans="1:14" ht="25.5" x14ac:dyDescent="0.7">
      <c r="A40" s="1"/>
      <c r="B40" s="65">
        <f>لیست!D41</f>
        <v>0</v>
      </c>
      <c r="C40" s="5">
        <v>0</v>
      </c>
      <c r="D40" s="5">
        <v>0</v>
      </c>
      <c r="E40" s="19" t="e">
        <f t="shared" si="4"/>
        <v>#DIV/0!</v>
      </c>
      <c r="F40" s="5">
        <v>0</v>
      </c>
      <c r="G40" s="5">
        <v>0</v>
      </c>
      <c r="H40" s="19" t="e">
        <f t="shared" si="5"/>
        <v>#DIV/0!</v>
      </c>
      <c r="I40" s="5">
        <v>0</v>
      </c>
      <c r="J40" s="5">
        <v>0</v>
      </c>
      <c r="K40" s="19" t="e">
        <f t="shared" si="6"/>
        <v>#DIV/0!</v>
      </c>
      <c r="L40" s="6">
        <v>0</v>
      </c>
      <c r="M40" s="5">
        <v>0</v>
      </c>
      <c r="N40" s="19" t="e">
        <f t="shared" si="7"/>
        <v>#DIV/0!</v>
      </c>
    </row>
    <row r="41" spans="1:14" ht="25.5" x14ac:dyDescent="0.7">
      <c r="A41" s="1"/>
      <c r="B41" s="65">
        <f>لیست!D42</f>
        <v>0</v>
      </c>
      <c r="C41" s="5">
        <v>0</v>
      </c>
      <c r="D41" s="5">
        <v>0</v>
      </c>
      <c r="E41" s="19" t="e">
        <f t="shared" si="4"/>
        <v>#DIV/0!</v>
      </c>
      <c r="F41" s="5">
        <v>0</v>
      </c>
      <c r="G41" s="5">
        <v>0</v>
      </c>
      <c r="H41" s="19" t="e">
        <f t="shared" si="5"/>
        <v>#DIV/0!</v>
      </c>
      <c r="I41" s="5">
        <v>0</v>
      </c>
      <c r="J41" s="5">
        <v>0</v>
      </c>
      <c r="K41" s="19" t="e">
        <f t="shared" si="6"/>
        <v>#DIV/0!</v>
      </c>
      <c r="L41" s="6">
        <v>0</v>
      </c>
      <c r="M41" s="5">
        <v>0</v>
      </c>
      <c r="N41" s="19" t="e">
        <f t="shared" si="7"/>
        <v>#DIV/0!</v>
      </c>
    </row>
    <row r="42" spans="1:14" ht="25.5" x14ac:dyDescent="0.7">
      <c r="A42" s="1"/>
      <c r="B42" s="65">
        <f>لیست!D43</f>
        <v>0</v>
      </c>
      <c r="C42" s="5">
        <v>0</v>
      </c>
      <c r="D42" s="5">
        <v>0</v>
      </c>
      <c r="E42" s="19" t="e">
        <f t="shared" si="4"/>
        <v>#DIV/0!</v>
      </c>
      <c r="F42" s="5">
        <v>0</v>
      </c>
      <c r="G42" s="5">
        <v>0</v>
      </c>
      <c r="H42" s="19" t="e">
        <f t="shared" si="5"/>
        <v>#DIV/0!</v>
      </c>
      <c r="I42" s="5">
        <v>0</v>
      </c>
      <c r="J42" s="5">
        <v>0</v>
      </c>
      <c r="K42" s="19" t="e">
        <f t="shared" si="6"/>
        <v>#DIV/0!</v>
      </c>
      <c r="L42" s="6">
        <v>0</v>
      </c>
      <c r="M42" s="5">
        <v>0</v>
      </c>
      <c r="N42" s="19" t="e">
        <f t="shared" si="7"/>
        <v>#DIV/0!</v>
      </c>
    </row>
    <row r="43" spans="1:14" ht="25.5" x14ac:dyDescent="0.7">
      <c r="A43" s="1"/>
      <c r="B43" s="65">
        <f>لیست!D44</f>
        <v>0</v>
      </c>
      <c r="C43" s="5">
        <v>0</v>
      </c>
      <c r="D43" s="5">
        <v>0</v>
      </c>
      <c r="E43" s="19" t="e">
        <f t="shared" si="4"/>
        <v>#DIV/0!</v>
      </c>
      <c r="F43" s="5">
        <v>0</v>
      </c>
      <c r="G43" s="5">
        <v>0</v>
      </c>
      <c r="H43" s="19" t="e">
        <f t="shared" si="5"/>
        <v>#DIV/0!</v>
      </c>
      <c r="I43" s="5">
        <v>0</v>
      </c>
      <c r="J43" s="5">
        <v>0</v>
      </c>
      <c r="K43" s="19" t="e">
        <f t="shared" si="6"/>
        <v>#DIV/0!</v>
      </c>
      <c r="L43" s="6">
        <v>0</v>
      </c>
      <c r="M43" s="5">
        <v>0</v>
      </c>
      <c r="N43" s="19" t="e">
        <f t="shared" si="7"/>
        <v>#DIV/0!</v>
      </c>
    </row>
    <row r="44" spans="1:14" ht="25.5" x14ac:dyDescent="0.7">
      <c r="A44" s="1"/>
      <c r="B44" s="65">
        <f>لیست!D45</f>
        <v>0</v>
      </c>
      <c r="C44" s="5">
        <v>0</v>
      </c>
      <c r="D44" s="5">
        <v>0</v>
      </c>
      <c r="E44" s="19" t="e">
        <f t="shared" si="4"/>
        <v>#DIV/0!</v>
      </c>
      <c r="F44" s="5">
        <v>0</v>
      </c>
      <c r="G44" s="5">
        <v>0</v>
      </c>
      <c r="H44" s="19" t="e">
        <f t="shared" si="5"/>
        <v>#DIV/0!</v>
      </c>
      <c r="I44" s="5">
        <v>0</v>
      </c>
      <c r="J44" s="5">
        <v>0</v>
      </c>
      <c r="K44" s="19" t="e">
        <f t="shared" si="6"/>
        <v>#DIV/0!</v>
      </c>
      <c r="L44" s="6">
        <v>0</v>
      </c>
      <c r="M44" s="5">
        <v>0</v>
      </c>
      <c r="N44" s="19" t="e">
        <f t="shared" si="7"/>
        <v>#DIV/0!</v>
      </c>
    </row>
    <row r="45" spans="1:14" ht="25.5" x14ac:dyDescent="0.7">
      <c r="A45" s="1"/>
      <c r="B45" s="65">
        <f>لیست!D46</f>
        <v>0</v>
      </c>
      <c r="C45" s="5">
        <v>0</v>
      </c>
      <c r="D45" s="5">
        <v>0</v>
      </c>
      <c r="E45" s="19" t="e">
        <f t="shared" si="4"/>
        <v>#DIV/0!</v>
      </c>
      <c r="F45" s="5">
        <v>0</v>
      </c>
      <c r="G45" s="5">
        <v>0</v>
      </c>
      <c r="H45" s="19" t="e">
        <f t="shared" si="5"/>
        <v>#DIV/0!</v>
      </c>
      <c r="I45" s="5">
        <v>0</v>
      </c>
      <c r="J45" s="5">
        <v>0</v>
      </c>
      <c r="K45" s="19" t="e">
        <f t="shared" si="6"/>
        <v>#DIV/0!</v>
      </c>
      <c r="L45" s="6">
        <v>0</v>
      </c>
      <c r="M45" s="5">
        <v>0</v>
      </c>
      <c r="N45" s="19" t="e">
        <f t="shared" si="7"/>
        <v>#DIV/0!</v>
      </c>
    </row>
    <row r="46" spans="1:14" ht="25.5" x14ac:dyDescent="0.7">
      <c r="A46" s="1"/>
      <c r="B46" s="65">
        <f>لیست!D47</f>
        <v>0</v>
      </c>
      <c r="C46" s="5">
        <v>0</v>
      </c>
      <c r="D46" s="5">
        <v>0</v>
      </c>
      <c r="E46" s="19" t="e">
        <f t="shared" si="4"/>
        <v>#DIV/0!</v>
      </c>
      <c r="F46" s="5">
        <v>0</v>
      </c>
      <c r="G46" s="5">
        <v>0</v>
      </c>
      <c r="H46" s="19" t="e">
        <f t="shared" si="5"/>
        <v>#DIV/0!</v>
      </c>
      <c r="I46" s="5">
        <v>0</v>
      </c>
      <c r="J46" s="5">
        <v>0</v>
      </c>
      <c r="K46" s="19" t="e">
        <f t="shared" si="6"/>
        <v>#DIV/0!</v>
      </c>
      <c r="L46" s="6">
        <v>0</v>
      </c>
      <c r="M46" s="5">
        <v>0</v>
      </c>
      <c r="N46" s="19" t="e">
        <f t="shared" si="7"/>
        <v>#DIV/0!</v>
      </c>
    </row>
    <row r="47" spans="1:14" ht="25.5" x14ac:dyDescent="0.7">
      <c r="A47" s="1"/>
      <c r="B47" s="65">
        <f>لیست!D48</f>
        <v>0</v>
      </c>
      <c r="C47" s="5">
        <v>0</v>
      </c>
      <c r="D47" s="5">
        <v>0</v>
      </c>
      <c r="E47" s="19" t="e">
        <f t="shared" si="4"/>
        <v>#DIV/0!</v>
      </c>
      <c r="F47" s="5">
        <v>0</v>
      </c>
      <c r="G47" s="5">
        <v>0</v>
      </c>
      <c r="H47" s="19" t="e">
        <f t="shared" si="5"/>
        <v>#DIV/0!</v>
      </c>
      <c r="I47" s="5">
        <v>0</v>
      </c>
      <c r="J47" s="5">
        <v>0</v>
      </c>
      <c r="K47" s="19" t="e">
        <f t="shared" si="6"/>
        <v>#DIV/0!</v>
      </c>
      <c r="L47" s="6">
        <v>0</v>
      </c>
      <c r="M47" s="5">
        <v>0</v>
      </c>
      <c r="N47" s="19" t="e">
        <f t="shared" si="7"/>
        <v>#DIV/0!</v>
      </c>
    </row>
    <row r="48" spans="1:14" ht="25.5" x14ac:dyDescent="0.7">
      <c r="A48" s="1"/>
      <c r="B48" s="65">
        <f>لیست!D49</f>
        <v>0</v>
      </c>
      <c r="C48" s="5">
        <v>0</v>
      </c>
      <c r="D48" s="5">
        <v>0</v>
      </c>
      <c r="E48" s="19" t="e">
        <f t="shared" si="0"/>
        <v>#DIV/0!</v>
      </c>
      <c r="F48" s="5">
        <v>0</v>
      </c>
      <c r="G48" s="5">
        <v>0</v>
      </c>
      <c r="H48" s="19" t="e">
        <f t="shared" si="1"/>
        <v>#DIV/0!</v>
      </c>
      <c r="I48" s="5">
        <v>0</v>
      </c>
      <c r="J48" s="5">
        <v>0</v>
      </c>
      <c r="K48" s="19" t="e">
        <f t="shared" si="2"/>
        <v>#DIV/0!</v>
      </c>
      <c r="L48" s="6">
        <v>0</v>
      </c>
      <c r="M48" s="5">
        <v>0</v>
      </c>
      <c r="N48" s="19" t="e">
        <f t="shared" si="3"/>
        <v>#DIV/0!</v>
      </c>
    </row>
    <row r="49" spans="1:15" ht="25.5" x14ac:dyDescent="0.7">
      <c r="A49" s="1"/>
      <c r="B49" s="65">
        <f>لیست!D50</f>
        <v>0</v>
      </c>
      <c r="C49" s="5">
        <v>0</v>
      </c>
      <c r="D49" s="5">
        <v>0</v>
      </c>
      <c r="E49" s="19" t="e">
        <f t="shared" si="0"/>
        <v>#DIV/0!</v>
      </c>
      <c r="F49" s="5">
        <v>0</v>
      </c>
      <c r="G49" s="5">
        <v>0</v>
      </c>
      <c r="H49" s="19" t="e">
        <f t="shared" si="1"/>
        <v>#DIV/0!</v>
      </c>
      <c r="I49" s="5">
        <v>0</v>
      </c>
      <c r="J49" s="5">
        <v>0</v>
      </c>
      <c r="K49" s="19" t="e">
        <f t="shared" si="2"/>
        <v>#DIV/0!</v>
      </c>
      <c r="L49" s="6">
        <v>0</v>
      </c>
      <c r="M49" s="5">
        <v>0</v>
      </c>
      <c r="N49" s="19" t="e">
        <f t="shared" si="3"/>
        <v>#DIV/0!</v>
      </c>
    </row>
    <row r="50" spans="1:15" ht="25.5" x14ac:dyDescent="0.7">
      <c r="A50" s="1"/>
      <c r="B50" s="65">
        <f>لیست!D51</f>
        <v>0</v>
      </c>
      <c r="C50" s="5">
        <v>0</v>
      </c>
      <c r="D50" s="5">
        <v>0</v>
      </c>
      <c r="E50" s="19" t="e">
        <f t="shared" si="0"/>
        <v>#DIV/0!</v>
      </c>
      <c r="F50" s="5">
        <v>0</v>
      </c>
      <c r="G50" s="5">
        <v>0</v>
      </c>
      <c r="H50" s="19" t="e">
        <f t="shared" si="1"/>
        <v>#DIV/0!</v>
      </c>
      <c r="I50" s="5">
        <v>0</v>
      </c>
      <c r="J50" s="5">
        <v>0</v>
      </c>
      <c r="K50" s="19" t="e">
        <f t="shared" si="2"/>
        <v>#DIV/0!</v>
      </c>
      <c r="L50" s="6">
        <v>0</v>
      </c>
      <c r="M50" s="5">
        <v>0</v>
      </c>
      <c r="N50" s="19" t="e">
        <f t="shared" si="3"/>
        <v>#DIV/0!</v>
      </c>
    </row>
    <row r="51" spans="1:15" ht="25.5" x14ac:dyDescent="0.7">
      <c r="A51" s="1"/>
      <c r="B51" s="65">
        <f>لیست!D52</f>
        <v>0</v>
      </c>
      <c r="C51" s="5">
        <v>0</v>
      </c>
      <c r="D51" s="5">
        <v>0</v>
      </c>
      <c r="E51" s="19" t="e">
        <f t="shared" si="0"/>
        <v>#DIV/0!</v>
      </c>
      <c r="F51" s="5">
        <v>0</v>
      </c>
      <c r="G51" s="5">
        <v>0</v>
      </c>
      <c r="H51" s="19" t="e">
        <f t="shared" si="1"/>
        <v>#DIV/0!</v>
      </c>
      <c r="I51" s="5">
        <v>0</v>
      </c>
      <c r="J51" s="5">
        <v>0</v>
      </c>
      <c r="K51" s="19" t="e">
        <f t="shared" si="2"/>
        <v>#DIV/0!</v>
      </c>
      <c r="L51" s="6">
        <v>0</v>
      </c>
      <c r="M51" s="5">
        <v>0</v>
      </c>
      <c r="N51" s="19" t="e">
        <f t="shared" si="3"/>
        <v>#DIV/0!</v>
      </c>
    </row>
    <row r="52" spans="1:15" ht="25.5" x14ac:dyDescent="0.7">
      <c r="A52" s="1"/>
      <c r="B52" s="65">
        <f>لیست!D53</f>
        <v>0</v>
      </c>
      <c r="C52" s="5">
        <v>0</v>
      </c>
      <c r="D52" s="5">
        <v>0</v>
      </c>
      <c r="E52" s="19" t="e">
        <f t="shared" si="0"/>
        <v>#DIV/0!</v>
      </c>
      <c r="F52" s="5">
        <v>0</v>
      </c>
      <c r="G52" s="5">
        <v>0</v>
      </c>
      <c r="H52" s="19" t="e">
        <f t="shared" si="1"/>
        <v>#DIV/0!</v>
      </c>
      <c r="I52" s="5">
        <v>0</v>
      </c>
      <c r="J52" s="5">
        <v>0</v>
      </c>
      <c r="K52" s="19" t="e">
        <f t="shared" si="2"/>
        <v>#DIV/0!</v>
      </c>
      <c r="L52" s="6">
        <v>0</v>
      </c>
      <c r="M52" s="5">
        <v>0</v>
      </c>
      <c r="N52" s="19" t="e">
        <f t="shared" si="3"/>
        <v>#DIV/0!</v>
      </c>
    </row>
    <row r="53" spans="1:15" ht="25.5" x14ac:dyDescent="0.7">
      <c r="A53" s="1"/>
      <c r="B53" s="65">
        <f>لیست!D54</f>
        <v>0</v>
      </c>
      <c r="C53" s="5">
        <v>0</v>
      </c>
      <c r="D53" s="5">
        <v>0</v>
      </c>
      <c r="E53" s="19" t="e">
        <f t="shared" si="0"/>
        <v>#DIV/0!</v>
      </c>
      <c r="F53" s="5">
        <v>0</v>
      </c>
      <c r="G53" s="5">
        <v>0</v>
      </c>
      <c r="H53" s="19" t="e">
        <f t="shared" si="1"/>
        <v>#DIV/0!</v>
      </c>
      <c r="I53" s="5">
        <v>0</v>
      </c>
      <c r="J53" s="5">
        <v>0</v>
      </c>
      <c r="K53" s="19" t="e">
        <f t="shared" si="2"/>
        <v>#DIV/0!</v>
      </c>
      <c r="L53" s="6">
        <v>0</v>
      </c>
      <c r="M53" s="5">
        <v>0</v>
      </c>
      <c r="N53" s="19" t="e">
        <f t="shared" si="3"/>
        <v>#DIV/0!</v>
      </c>
    </row>
    <row r="54" spans="1:15" ht="26.25" thickBot="1" x14ac:dyDescent="0.75">
      <c r="A54" s="1"/>
      <c r="B54" s="65">
        <f>لیست!D55</f>
        <v>0</v>
      </c>
      <c r="C54" s="7">
        <v>0</v>
      </c>
      <c r="D54" s="7">
        <v>0</v>
      </c>
      <c r="E54" s="20" t="e">
        <f>C54/D54*100</f>
        <v>#DIV/0!</v>
      </c>
      <c r="F54" s="7">
        <v>0</v>
      </c>
      <c r="G54" s="7">
        <v>0</v>
      </c>
      <c r="H54" s="20" t="e">
        <f t="shared" si="1"/>
        <v>#DIV/0!</v>
      </c>
      <c r="I54" s="7">
        <v>0</v>
      </c>
      <c r="J54" s="7">
        <v>0</v>
      </c>
      <c r="K54" s="20" t="e">
        <f t="shared" si="2"/>
        <v>#DIV/0!</v>
      </c>
      <c r="L54" s="8">
        <v>0</v>
      </c>
      <c r="M54" s="7">
        <v>0</v>
      </c>
      <c r="N54" s="19" t="e">
        <f t="shared" si="3"/>
        <v>#DIV/0!</v>
      </c>
    </row>
    <row r="55" spans="1:15" ht="26.25" thickBot="1" x14ac:dyDescent="0.75">
      <c r="A55" s="2"/>
      <c r="B55" s="24" t="s">
        <v>15</v>
      </c>
      <c r="C55" s="424">
        <f>(SUM(D5:D54)/SUM(C5:C54))*100</f>
        <v>126.64670658682635</v>
      </c>
      <c r="D55" s="425"/>
      <c r="E55" s="426"/>
      <c r="F55" s="424">
        <f>(SUM(G5:G54)/SUM(F5:F54))*100</f>
        <v>146.75767918088738</v>
      </c>
      <c r="G55" s="425"/>
      <c r="H55" s="426"/>
      <c r="I55" s="424" t="e">
        <f>(SUM(J5:J54)/SUM(I5:I54))*100</f>
        <v>#DIV/0!</v>
      </c>
      <c r="J55" s="425"/>
      <c r="K55" s="426"/>
      <c r="L55" s="424" t="e">
        <f>(SUM(M5:M54)/SUM(L5:L54))*100</f>
        <v>#DIV/0!</v>
      </c>
      <c r="M55" s="425"/>
      <c r="N55" s="426"/>
    </row>
    <row r="56" spans="1:15" ht="26.25" thickBot="1" x14ac:dyDescent="0.75">
      <c r="A56" s="2"/>
      <c r="B56" s="24" t="s">
        <v>16</v>
      </c>
      <c r="C56" s="424">
        <f>(SUM(D5:D54,G5:G54)/SUM(C5:C54,F5:F54))*100</f>
        <v>136.04465709728868</v>
      </c>
      <c r="D56" s="425"/>
      <c r="E56" s="425"/>
      <c r="F56" s="425"/>
      <c r="G56" s="425"/>
      <c r="H56" s="425"/>
      <c r="I56" s="424" t="e">
        <f>(SUM(J5:J54,M5:M54)/SUM(I5:I54,L5:L54))*100</f>
        <v>#DIV/0!</v>
      </c>
      <c r="J56" s="425"/>
      <c r="K56" s="425"/>
      <c r="L56" s="425"/>
      <c r="M56" s="425"/>
      <c r="N56" s="426"/>
      <c r="O56" s="2"/>
    </row>
    <row r="57" spans="1:15" ht="26.25" thickBot="1" x14ac:dyDescent="0.75">
      <c r="A57" s="2"/>
      <c r="B57" s="24" t="s">
        <v>32</v>
      </c>
      <c r="C57" s="424">
        <f>(SUM(D5:D54,G5:G54)+SUM(J5:J54,M5:M54)/SUM(C5:C54,F5:F54)+SUM(I5:I54,L5:L54))*100</f>
        <v>85300</v>
      </c>
      <c r="D57" s="425"/>
      <c r="E57" s="425"/>
      <c r="F57" s="425"/>
      <c r="G57" s="425"/>
      <c r="H57" s="425"/>
      <c r="I57" s="425"/>
      <c r="J57" s="425"/>
      <c r="K57" s="425"/>
      <c r="L57" s="425"/>
      <c r="M57" s="425"/>
      <c r="N57" s="426"/>
    </row>
  </sheetData>
  <sheetProtection algorithmName="SHA-512" hashValue="l5BpWRWHo4YeOfb4U21W416zkvX88C8yH7FW587Kb103IOwRnOcbjojBPkbZbhQ+83BLeMJTBIh4Tlh2ewGURA==" saltValue="vvqbeIp9HwDblRSIzYhmRA==" spinCount="100000" sheet="1" objects="1" scenarios="1" selectLockedCells="1"/>
  <mergeCells count="13">
    <mergeCell ref="E2:H2"/>
    <mergeCell ref="I2:K2"/>
    <mergeCell ref="C3:E3"/>
    <mergeCell ref="C57:N57"/>
    <mergeCell ref="C55:E55"/>
    <mergeCell ref="F55:H55"/>
    <mergeCell ref="I55:K55"/>
    <mergeCell ref="L55:N55"/>
    <mergeCell ref="C56:H56"/>
    <mergeCell ref="I56:N56"/>
    <mergeCell ref="L3:N3"/>
    <mergeCell ref="I3:K3"/>
    <mergeCell ref="F3:H3"/>
  </mergeCells>
  <pageMargins left="0.7" right="0.7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K14"/>
  <sheetViews>
    <sheetView rightToLeft="1" tabSelected="1" workbookViewId="0">
      <selection activeCell="G14" sqref="G14"/>
    </sheetView>
  </sheetViews>
  <sheetFormatPr defaultColWidth="9" defaultRowHeight="15" x14ac:dyDescent="0.25"/>
  <cols>
    <col min="1" max="1" width="1.85546875" style="193" customWidth="1"/>
    <col min="2" max="2" width="11.28515625" style="193" customWidth="1"/>
    <col min="3" max="11" width="12" style="193" customWidth="1"/>
    <col min="12" max="16384" width="9" style="193"/>
  </cols>
  <sheetData>
    <row r="1" spans="2:11" ht="15.75" thickBot="1" x14ac:dyDescent="0.3"/>
    <row r="2" spans="2:11" ht="26.25" customHeight="1" thickBot="1" x14ac:dyDescent="0.3">
      <c r="B2" s="32"/>
      <c r="C2" s="33"/>
      <c r="D2" s="33"/>
      <c r="E2" s="244" t="s">
        <v>58</v>
      </c>
      <c r="F2" s="244"/>
      <c r="G2" s="244"/>
      <c r="H2" s="244"/>
      <c r="I2" s="33"/>
      <c r="J2" s="242"/>
      <c r="K2" s="243"/>
    </row>
    <row r="3" spans="2:11" ht="26.25" customHeight="1" thickBot="1" x14ac:dyDescent="0.3">
      <c r="B3" s="31"/>
      <c r="C3" s="33" t="s">
        <v>28</v>
      </c>
      <c r="D3" s="247">
        <f>لیست!D3</f>
        <v>0</v>
      </c>
      <c r="E3" s="247"/>
      <c r="F3" s="63"/>
      <c r="G3" s="34" t="s">
        <v>19</v>
      </c>
      <c r="H3" s="35">
        <f>لیست!D2</f>
        <v>1396</v>
      </c>
      <c r="I3" s="33" t="s">
        <v>29</v>
      </c>
      <c r="J3" s="245" t="str">
        <f>لیست!D4</f>
        <v>...</v>
      </c>
      <c r="K3" s="246"/>
    </row>
    <row r="4" spans="2:11" ht="119.25" customHeight="1" thickBot="1" x14ac:dyDescent="0.3">
      <c r="B4" s="51"/>
      <c r="C4" s="37" t="s">
        <v>45</v>
      </c>
      <c r="D4" s="38" t="s">
        <v>46</v>
      </c>
      <c r="E4" s="37" t="s">
        <v>56</v>
      </c>
      <c r="F4" s="38" t="s">
        <v>50</v>
      </c>
      <c r="G4" s="37" t="s">
        <v>51</v>
      </c>
      <c r="H4" s="38" t="s">
        <v>49</v>
      </c>
      <c r="I4" s="37" t="s">
        <v>47</v>
      </c>
      <c r="J4" s="38" t="s">
        <v>48</v>
      </c>
      <c r="K4" s="37" t="s">
        <v>52</v>
      </c>
    </row>
    <row r="5" spans="2:11" ht="23.25" customHeight="1" x14ac:dyDescent="0.7">
      <c r="B5" s="41" t="s">
        <v>39</v>
      </c>
      <c r="C5" s="42">
        <f>'1- کل کادر پرستاری به تخت موجود'!D207</f>
        <v>1.2417355371900827</v>
      </c>
      <c r="D5" s="42">
        <f>'2- پرستار حرفه ای به تخت موجود'!D207</f>
        <v>1.3752860411899313</v>
      </c>
      <c r="E5" s="42">
        <f>'3- شاخص کادر پرستاری مرد به کل '!D207</f>
        <v>5.2608695652173916</v>
      </c>
      <c r="F5" s="42">
        <f>'4- نسبت پرستار حرفه ای شاغل'!D207</f>
        <v>338.98571428571427</v>
      </c>
      <c r="G5" s="42">
        <f>'5- درصد سقوط بیمار '!C56</f>
        <v>5.7312561871515656E-2</v>
      </c>
      <c r="H5" s="42">
        <f>'6- درصد زخم بستر '!C56</f>
        <v>6.012506012506013E-2</v>
      </c>
      <c r="I5" s="42">
        <f>'7- میزان رضایت بیماران'!C56</f>
        <v>82.620689655172413</v>
      </c>
      <c r="J5" s="42">
        <f>'8- میزان اثر بخشی آموزش'!C56</f>
        <v>80.128349470839893</v>
      </c>
      <c r="K5" s="42">
        <f>'9-نسبت پرستاران آموزش دیدیه'!C55</f>
        <v>126.64670658682635</v>
      </c>
    </row>
    <row r="6" spans="2:11" ht="25.5" x14ac:dyDescent="0.7">
      <c r="B6" s="43" t="s">
        <v>40</v>
      </c>
      <c r="C6" s="44">
        <f>'1- کل کادر پرستاری به تخت موجود'!D208</f>
        <v>1.1218604651162791</v>
      </c>
      <c r="D6" s="44">
        <f>'2- پرستار حرفه ای به تخت موجود'!D208</f>
        <v>1.226856561546287</v>
      </c>
      <c r="E6" s="44">
        <f>'3- شاخص کادر پرستاری مرد به کل '!D208</f>
        <v>4.9768518518518521</v>
      </c>
      <c r="F6" s="44">
        <f>'4- نسبت پرستار حرفه ای شاغل'!D208</f>
        <v>257.17808219178085</v>
      </c>
      <c r="G6" s="44">
        <f>'5- درصد سقوط بیمار '!L56</f>
        <v>4.6844391448769271E-2</v>
      </c>
      <c r="H6" s="44">
        <f>'6- درصد زخم بستر '!L56</f>
        <v>2.4778644112594159E-2</v>
      </c>
      <c r="I6" s="44">
        <f>'7- میزان رضایت بیماران'!L56</f>
        <v>88.505874528929283</v>
      </c>
      <c r="J6" s="44">
        <f>'8- میزان اثر بخشی آموزش'!L56</f>
        <v>77.656224100779042</v>
      </c>
      <c r="K6" s="44">
        <f>'9-نسبت پرستاران آموزش دیدیه'!F55</f>
        <v>146.75767918088738</v>
      </c>
    </row>
    <row r="7" spans="2:11" ht="25.5" x14ac:dyDescent="0.7">
      <c r="B7" s="43" t="s">
        <v>41</v>
      </c>
      <c r="C7" s="44" t="e">
        <f>'1- کل کادر پرستاری به تخت موجود'!D209</f>
        <v>#DIV/0!</v>
      </c>
      <c r="D7" s="44" t="e">
        <f>'2- پرستار حرفه ای به تخت موجود'!D209</f>
        <v>#DIV/0!</v>
      </c>
      <c r="E7" s="44" t="e">
        <f>'3- شاخص کادر پرستاری مرد به کل '!D209</f>
        <v>#DIV/0!</v>
      </c>
      <c r="F7" s="44" t="e">
        <f>'4- نسبت پرستار حرفه ای شاغل'!D209</f>
        <v>#DIV/0!</v>
      </c>
      <c r="G7" s="44" t="e">
        <f>'5- درصد سقوط بیمار '!U56</f>
        <v>#DIV/0!</v>
      </c>
      <c r="H7" s="44" t="e">
        <f>'6- درصد زخم بستر '!U56</f>
        <v>#DIV/0!</v>
      </c>
      <c r="I7" s="44" t="e">
        <f>'7- میزان رضایت بیماران'!U56</f>
        <v>#DIV/0!</v>
      </c>
      <c r="J7" s="44" t="e">
        <f>'8- میزان اثر بخشی آموزش'!U56</f>
        <v>#DIV/0!</v>
      </c>
      <c r="K7" s="44" t="e">
        <f>'9-نسبت پرستاران آموزش دیدیه'!I55</f>
        <v>#DIV/0!</v>
      </c>
    </row>
    <row r="8" spans="2:11" ht="26.25" thickBot="1" x14ac:dyDescent="0.75">
      <c r="B8" s="45" t="s">
        <v>42</v>
      </c>
      <c r="C8" s="46" t="e">
        <f>'1- کل کادر پرستاری به تخت موجود'!D210</f>
        <v>#DIV/0!</v>
      </c>
      <c r="D8" s="46" t="e">
        <f>'2- پرستار حرفه ای به تخت موجود'!D210</f>
        <v>#DIV/0!</v>
      </c>
      <c r="E8" s="46" t="e">
        <f>'3- شاخص کادر پرستاری مرد به کل '!D210</f>
        <v>#DIV/0!</v>
      </c>
      <c r="F8" s="46" t="e">
        <f>'4- نسبت پرستار حرفه ای شاغل'!D210</f>
        <v>#DIV/0!</v>
      </c>
      <c r="G8" s="46" t="e">
        <f>'5- درصد سقوط بیمار '!AD56</f>
        <v>#DIV/0!</v>
      </c>
      <c r="H8" s="46" t="e">
        <f>'6- درصد زخم بستر '!AD56</f>
        <v>#DIV/0!</v>
      </c>
      <c r="I8" s="46" t="e">
        <f>'7- میزان رضایت بیماران'!AD56</f>
        <v>#DIV/0!</v>
      </c>
      <c r="J8" s="46" t="e">
        <f>'8- میزان اثر بخشی آموزش'!AD56</f>
        <v>#DIV/0!</v>
      </c>
      <c r="K8" s="46" t="e">
        <f>'9-نسبت پرستاران آموزش دیدیه'!L55</f>
        <v>#DIV/0!</v>
      </c>
    </row>
    <row r="9" spans="2:11" ht="25.5" x14ac:dyDescent="0.7">
      <c r="B9" s="39" t="s">
        <v>43</v>
      </c>
      <c r="C9" s="47">
        <f>'1- کل کادر پرستاری به تخت موجود'!H207</f>
        <v>1.1786588350465002</v>
      </c>
      <c r="D9" s="47">
        <f>'2- پرستار حرفه ای به تخت موجود'!H207</f>
        <v>1.2967151319332257</v>
      </c>
      <c r="E9" s="47">
        <f>'3- شاخص کادر پرستاری مرد به کل '!H207</f>
        <v>5.1074999999999999</v>
      </c>
      <c r="F9" s="47">
        <f>'4- نسبت پرستار حرفه ای شاغل'!G207</f>
        <v>297.22377622377621</v>
      </c>
      <c r="G9" s="47">
        <f>'5- درصد سقوط بیمار '!C57</f>
        <v>5.1552431165787935E-2</v>
      </c>
      <c r="H9" s="47">
        <f>'6- درصد زخم بستر '!C57</f>
        <v>4.0749058243987252E-2</v>
      </c>
      <c r="I9" s="47">
        <f>'7- میزان رضایت بیماران'!C57</f>
        <v>86.202941573336929</v>
      </c>
      <c r="J9" s="47">
        <f>'8- میزان اثر بخشی آموزش'!C57</f>
        <v>78.704410922283756</v>
      </c>
      <c r="K9" s="47">
        <f>'9-نسبت پرستاران آموزش دیدیه'!C56</f>
        <v>136.04465709728868</v>
      </c>
    </row>
    <row r="10" spans="2:11" ht="26.25" thickBot="1" x14ac:dyDescent="0.75">
      <c r="B10" s="40" t="s">
        <v>44</v>
      </c>
      <c r="C10" s="48" t="e">
        <f>'1- کل کادر پرستاری به تخت موجود'!H209</f>
        <v>#DIV/0!</v>
      </c>
      <c r="D10" s="48" t="e">
        <f>'2- پرستار حرفه ای به تخت موجود'!H209</f>
        <v>#DIV/0!</v>
      </c>
      <c r="E10" s="48" t="e">
        <f>'3- شاخص کادر پرستاری مرد به کل '!H209</f>
        <v>#DIV/0!</v>
      </c>
      <c r="F10" s="48" t="e">
        <f>'4- نسبت پرستار حرفه ای شاغل'!G209</f>
        <v>#DIV/0!</v>
      </c>
      <c r="G10" s="48" t="e">
        <f>'5- درصد سقوط بیمار '!U57</f>
        <v>#DIV/0!</v>
      </c>
      <c r="H10" s="48" t="e">
        <f>'6- درصد زخم بستر '!U57</f>
        <v>#DIV/0!</v>
      </c>
      <c r="I10" s="48" t="e">
        <f>'7- میزان رضایت بیماران'!U57</f>
        <v>#DIV/0!</v>
      </c>
      <c r="J10" s="48" t="e">
        <f>'8- میزان اثر بخشی آموزش'!U57</f>
        <v>#DIV/0!</v>
      </c>
      <c r="K10" s="48" t="e">
        <f>'9-نسبت پرستاران آموزش دیدیه'!I56</f>
        <v>#DIV/0!</v>
      </c>
    </row>
    <row r="11" spans="2:11" ht="26.25" thickBot="1" x14ac:dyDescent="0.75">
      <c r="B11" s="49" t="s">
        <v>19</v>
      </c>
      <c r="C11" s="50">
        <f>'1- کل کادر پرستاری به تخت موجود'!J207</f>
        <v>1.1786588350465002</v>
      </c>
      <c r="D11" s="50">
        <f>'2- پرستار حرفه ای به تخت موجود'!J207</f>
        <v>1.2967151319332257</v>
      </c>
      <c r="E11" s="50">
        <f>'3- شاخص کادر پرستاری مرد به کل '!J207</f>
        <v>5.1074999999999999</v>
      </c>
      <c r="F11" s="50">
        <f>'4- نسبت پرستار حرفه ای شاغل'!I207</f>
        <v>297.22377622377621</v>
      </c>
      <c r="G11" s="50">
        <f>'5- درصد سقوط بیمار '!C58</f>
        <v>5.1552431165787935E-2</v>
      </c>
      <c r="H11" s="50">
        <f>'6- درصد زخم بستر '!C58</f>
        <v>4.0749058243987252E-2</v>
      </c>
      <c r="I11" s="50">
        <f>'7- میزان رضایت بیماران'!C58</f>
        <v>86.202941573336929</v>
      </c>
      <c r="J11" s="50">
        <f>'8- میزان اثر بخشی آموزش'!C58</f>
        <v>78.704410922283756</v>
      </c>
      <c r="K11" s="50">
        <f>'9-نسبت پرستاران آموزش دیدیه'!C57</f>
        <v>85300</v>
      </c>
    </row>
    <row r="12" spans="2:11" ht="22.5" x14ac:dyDescent="0.6">
      <c r="B12" s="240"/>
    </row>
    <row r="13" spans="2:11" ht="22.5" x14ac:dyDescent="0.6">
      <c r="B13" s="240"/>
    </row>
    <row r="14" spans="2:11" ht="22.5" x14ac:dyDescent="0.6">
      <c r="B14" s="240"/>
    </row>
  </sheetData>
  <sheetProtection algorithmName="SHA-512" hashValue="IMWcW0wEFcHIkkN8pAofg7Q7cj/G04sJ+gM4DJp9g2a7BqI8ZFx0ofq2WExBiUlz8A3TlN8j6Ij7rs5JchRHXQ==" saltValue="veE2Yp1R/VSkPbRg36c70A==" spinCount="100000" sheet="1" objects="1" scenarios="1" selectLockedCells="1"/>
  <mergeCells count="4">
    <mergeCell ref="J2:K2"/>
    <mergeCell ref="E2:H2"/>
    <mergeCell ref="J3:K3"/>
    <mergeCell ref="D3:E3"/>
  </mergeCells>
  <printOptions horizontalCentered="1" verticalCentered="1"/>
  <pageMargins left="0.51181102362204722" right="0.51181102362204722" top="0.35433070866141736" bottom="0.15748031496062992" header="0" footer="0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J210"/>
  <sheetViews>
    <sheetView rightToLeft="1" topLeftCell="CP1" zoomScale="70" zoomScaleNormal="70" workbookViewId="0">
      <selection activeCell="E15" sqref="E15"/>
    </sheetView>
  </sheetViews>
  <sheetFormatPr defaultRowHeight="15" x14ac:dyDescent="0.25"/>
  <cols>
    <col min="1" max="1" width="1.42578125" customWidth="1"/>
    <col min="3" max="3" width="35.5703125" customWidth="1"/>
    <col min="4" max="4" width="10.7109375" customWidth="1"/>
    <col min="5" max="11" width="7.5703125" customWidth="1"/>
    <col min="12" max="12" width="0.7109375" customWidth="1"/>
    <col min="13" max="114" width="7.5703125" customWidth="1"/>
  </cols>
  <sheetData>
    <row r="1" spans="2:114" ht="15.75" thickBot="1" x14ac:dyDescent="0.3"/>
    <row r="2" spans="2:114" ht="23.25" thickBot="1" x14ac:dyDescent="0.3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9" t="s">
        <v>36</v>
      </c>
      <c r="T2" s="69"/>
      <c r="U2" s="69"/>
      <c r="V2" s="69"/>
      <c r="W2" s="69"/>
      <c r="X2" s="68"/>
      <c r="Y2" s="68"/>
      <c r="Z2" s="68"/>
      <c r="AA2" s="68"/>
      <c r="AB2" s="68"/>
      <c r="AC2" s="70" t="s">
        <v>63</v>
      </c>
      <c r="AD2" s="70"/>
      <c r="AE2" s="70"/>
      <c r="AF2" s="70"/>
      <c r="AG2" s="70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71"/>
      <c r="AS2" s="71"/>
      <c r="AT2" s="71"/>
      <c r="AU2" s="71"/>
      <c r="AV2" s="71"/>
      <c r="AW2" s="68"/>
      <c r="AX2" s="68"/>
      <c r="AY2" s="68"/>
      <c r="AZ2" s="68"/>
      <c r="BA2" s="68"/>
      <c r="BB2" s="71" t="s">
        <v>64</v>
      </c>
      <c r="BC2" s="71"/>
      <c r="BD2" s="71"/>
      <c r="BE2" s="71"/>
      <c r="BF2" s="71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308"/>
      <c r="BW2" s="308"/>
      <c r="BX2" s="308"/>
      <c r="BY2" s="308"/>
      <c r="BZ2" s="308"/>
      <c r="CA2" s="308"/>
      <c r="CB2" s="308"/>
      <c r="CC2" s="308"/>
      <c r="CD2" s="308"/>
      <c r="CE2" s="308"/>
      <c r="CF2" s="308"/>
      <c r="CG2" s="308"/>
      <c r="CH2" s="308"/>
      <c r="CI2" s="308"/>
      <c r="CJ2" s="308"/>
      <c r="CK2" s="308"/>
      <c r="CL2" s="308"/>
      <c r="CM2" s="308"/>
      <c r="CN2" s="308"/>
      <c r="CO2" s="308"/>
      <c r="CP2" s="308"/>
      <c r="CQ2" s="308"/>
      <c r="CR2" s="308"/>
      <c r="CS2" s="308"/>
      <c r="CT2" s="308"/>
      <c r="CU2" s="308"/>
      <c r="CV2" s="68" t="s">
        <v>65</v>
      </c>
      <c r="CW2" s="69"/>
      <c r="CX2" s="69"/>
      <c r="CY2" s="308">
        <f>'[1]شاخص ها در یک نگاه'!F2</f>
        <v>0</v>
      </c>
      <c r="CZ2" s="308"/>
      <c r="DA2" s="308"/>
      <c r="DB2" s="308"/>
      <c r="DC2" s="308"/>
      <c r="DD2" s="308"/>
      <c r="DE2" s="308"/>
      <c r="DF2" s="309"/>
      <c r="DG2" s="309"/>
      <c r="DH2" s="309"/>
      <c r="DI2" s="310"/>
      <c r="DJ2" s="73"/>
    </row>
    <row r="3" spans="2:114" ht="120.75" customHeight="1" thickBot="1" x14ac:dyDescent="0.3">
      <c r="B3" s="293" t="s">
        <v>53</v>
      </c>
      <c r="C3" s="291" t="s">
        <v>57</v>
      </c>
      <c r="D3" s="293" t="s">
        <v>66</v>
      </c>
      <c r="E3" s="75" t="s">
        <v>67</v>
      </c>
      <c r="F3" s="76" t="s">
        <v>68</v>
      </c>
      <c r="G3" s="77"/>
      <c r="H3" s="300" t="s">
        <v>69</v>
      </c>
      <c r="I3" s="301"/>
      <c r="J3" s="301"/>
      <c r="K3" s="301"/>
      <c r="L3" s="301"/>
      <c r="M3" s="312"/>
      <c r="N3" s="300" t="s">
        <v>70</v>
      </c>
      <c r="O3" s="301"/>
      <c r="P3" s="301"/>
      <c r="Q3" s="301"/>
      <c r="R3" s="301"/>
      <c r="S3" s="300" t="s">
        <v>71</v>
      </c>
      <c r="T3" s="301"/>
      <c r="U3" s="301"/>
      <c r="V3" s="301"/>
      <c r="W3" s="301"/>
      <c r="X3" s="300" t="s">
        <v>72</v>
      </c>
      <c r="Y3" s="301"/>
      <c r="Z3" s="301"/>
      <c r="AA3" s="301"/>
      <c r="AB3" s="301"/>
      <c r="AC3" s="300" t="s">
        <v>73</v>
      </c>
      <c r="AD3" s="301"/>
      <c r="AE3" s="301"/>
      <c r="AF3" s="301"/>
      <c r="AG3" s="301"/>
      <c r="AH3" s="300" t="s">
        <v>74</v>
      </c>
      <c r="AI3" s="301"/>
      <c r="AJ3" s="301"/>
      <c r="AK3" s="301"/>
      <c r="AL3" s="301"/>
      <c r="AM3" s="300" t="s">
        <v>75</v>
      </c>
      <c r="AN3" s="301"/>
      <c r="AO3" s="301"/>
      <c r="AP3" s="301"/>
      <c r="AQ3" s="301"/>
      <c r="AR3" s="300" t="s">
        <v>76</v>
      </c>
      <c r="AS3" s="301"/>
      <c r="AT3" s="301"/>
      <c r="AU3" s="301"/>
      <c r="AV3" s="301"/>
      <c r="AW3" s="300" t="s">
        <v>77</v>
      </c>
      <c r="AX3" s="301"/>
      <c r="AY3" s="301"/>
      <c r="AZ3" s="301"/>
      <c r="BA3" s="301"/>
      <c r="BB3" s="300" t="s">
        <v>78</v>
      </c>
      <c r="BC3" s="301"/>
      <c r="BD3" s="301"/>
      <c r="BE3" s="301"/>
      <c r="BF3" s="301"/>
      <c r="BG3" s="300" t="s">
        <v>79</v>
      </c>
      <c r="BH3" s="301"/>
      <c r="BI3" s="301"/>
      <c r="BJ3" s="301"/>
      <c r="BK3" s="301"/>
      <c r="BL3" s="300" t="s">
        <v>80</v>
      </c>
      <c r="BM3" s="301"/>
      <c r="BN3" s="301"/>
      <c r="BO3" s="301"/>
      <c r="BP3" s="301"/>
      <c r="BQ3" s="300" t="s">
        <v>81</v>
      </c>
      <c r="BR3" s="301"/>
      <c r="BS3" s="301"/>
      <c r="BT3" s="301"/>
      <c r="BU3" s="301"/>
      <c r="BV3" s="300" t="s">
        <v>82</v>
      </c>
      <c r="BW3" s="301"/>
      <c r="BX3" s="301"/>
      <c r="BY3" s="301"/>
      <c r="BZ3" s="301"/>
      <c r="CA3" s="300" t="s">
        <v>83</v>
      </c>
      <c r="CB3" s="301"/>
      <c r="CC3" s="301"/>
      <c r="CD3" s="301"/>
      <c r="CE3" s="301"/>
      <c r="CF3" s="300" t="s">
        <v>84</v>
      </c>
      <c r="CG3" s="301"/>
      <c r="CH3" s="301"/>
      <c r="CI3" s="301"/>
      <c r="CJ3" s="301"/>
      <c r="CK3" s="300" t="s">
        <v>85</v>
      </c>
      <c r="CL3" s="301"/>
      <c r="CM3" s="301"/>
      <c r="CN3" s="301"/>
      <c r="CO3" s="301"/>
      <c r="CP3" s="300" t="s">
        <v>86</v>
      </c>
      <c r="CQ3" s="301"/>
      <c r="CR3" s="301"/>
      <c r="CS3" s="301"/>
      <c r="CT3" s="301"/>
      <c r="CU3" s="76" t="s">
        <v>87</v>
      </c>
      <c r="CV3" s="76" t="s">
        <v>88</v>
      </c>
      <c r="CW3" s="302" t="s">
        <v>89</v>
      </c>
      <c r="CX3" s="303"/>
      <c r="CY3" s="302" t="s">
        <v>90</v>
      </c>
      <c r="CZ3" s="303"/>
      <c r="DA3" s="313" t="s">
        <v>91</v>
      </c>
      <c r="DB3" s="315" t="s">
        <v>92</v>
      </c>
      <c r="DC3" s="296" t="s">
        <v>93</v>
      </c>
      <c r="DD3" s="298" t="s">
        <v>94</v>
      </c>
      <c r="DE3" s="304" t="s">
        <v>95</v>
      </c>
      <c r="DF3" s="306" t="s">
        <v>96</v>
      </c>
      <c r="DG3" s="293" t="s">
        <v>0</v>
      </c>
      <c r="DH3" s="293" t="s">
        <v>97</v>
      </c>
      <c r="DI3" s="293" t="s">
        <v>98</v>
      </c>
      <c r="DJ3" s="293" t="s">
        <v>99</v>
      </c>
    </row>
    <row r="4" spans="2:114" ht="60.75" customHeight="1" thickBot="1" x14ac:dyDescent="0.3">
      <c r="B4" s="294"/>
      <c r="C4" s="292"/>
      <c r="D4" s="311"/>
      <c r="E4" s="84" t="s">
        <v>100</v>
      </c>
      <c r="F4" s="84" t="s">
        <v>100</v>
      </c>
      <c r="G4" s="85" t="s">
        <v>101</v>
      </c>
      <c r="H4" s="84" t="s">
        <v>102</v>
      </c>
      <c r="I4" s="86" t="s">
        <v>103</v>
      </c>
      <c r="J4" s="86" t="s">
        <v>104</v>
      </c>
      <c r="K4" s="87" t="s">
        <v>105</v>
      </c>
      <c r="L4" s="192" t="s">
        <v>112</v>
      </c>
      <c r="M4" s="85" t="s">
        <v>101</v>
      </c>
      <c r="N4" s="86" t="s">
        <v>102</v>
      </c>
      <c r="O4" s="86" t="s">
        <v>103</v>
      </c>
      <c r="P4" s="86" t="s">
        <v>104</v>
      </c>
      <c r="Q4" s="88" t="s">
        <v>105</v>
      </c>
      <c r="R4" s="85" t="s">
        <v>101</v>
      </c>
      <c r="S4" s="84" t="s">
        <v>102</v>
      </c>
      <c r="T4" s="86" t="s">
        <v>103</v>
      </c>
      <c r="U4" s="86" t="s">
        <v>104</v>
      </c>
      <c r="V4" s="86" t="s">
        <v>105</v>
      </c>
      <c r="W4" s="85" t="s">
        <v>101</v>
      </c>
      <c r="X4" s="84" t="s">
        <v>102</v>
      </c>
      <c r="Y4" s="86" t="s">
        <v>103</v>
      </c>
      <c r="Z4" s="86" t="s">
        <v>104</v>
      </c>
      <c r="AA4" s="86" t="s">
        <v>105</v>
      </c>
      <c r="AB4" s="85" t="s">
        <v>101</v>
      </c>
      <c r="AC4" s="84" t="s">
        <v>102</v>
      </c>
      <c r="AD4" s="86" t="s">
        <v>103</v>
      </c>
      <c r="AE4" s="86" t="s">
        <v>104</v>
      </c>
      <c r="AF4" s="86" t="s">
        <v>105</v>
      </c>
      <c r="AG4" s="85" t="s">
        <v>101</v>
      </c>
      <c r="AH4" s="84" t="s">
        <v>102</v>
      </c>
      <c r="AI4" s="86" t="s">
        <v>103</v>
      </c>
      <c r="AJ4" s="86" t="s">
        <v>104</v>
      </c>
      <c r="AK4" s="86" t="s">
        <v>105</v>
      </c>
      <c r="AL4" s="85" t="s">
        <v>101</v>
      </c>
      <c r="AM4" s="84" t="s">
        <v>102</v>
      </c>
      <c r="AN4" s="86" t="s">
        <v>103</v>
      </c>
      <c r="AO4" s="86" t="s">
        <v>104</v>
      </c>
      <c r="AP4" s="86" t="s">
        <v>105</v>
      </c>
      <c r="AQ4" s="85" t="s">
        <v>101</v>
      </c>
      <c r="AR4" s="84" t="s">
        <v>102</v>
      </c>
      <c r="AS4" s="86" t="s">
        <v>103</v>
      </c>
      <c r="AT4" s="86" t="s">
        <v>104</v>
      </c>
      <c r="AU4" s="86" t="s">
        <v>105</v>
      </c>
      <c r="AV4" s="85" t="s">
        <v>101</v>
      </c>
      <c r="AW4" s="84" t="s">
        <v>102</v>
      </c>
      <c r="AX4" s="86" t="s">
        <v>103</v>
      </c>
      <c r="AY4" s="86" t="s">
        <v>104</v>
      </c>
      <c r="AZ4" s="86" t="s">
        <v>105</v>
      </c>
      <c r="BA4" s="85" t="s">
        <v>101</v>
      </c>
      <c r="BB4" s="84" t="s">
        <v>102</v>
      </c>
      <c r="BC4" s="86" t="s">
        <v>103</v>
      </c>
      <c r="BD4" s="86" t="s">
        <v>104</v>
      </c>
      <c r="BE4" s="86" t="s">
        <v>105</v>
      </c>
      <c r="BF4" s="85" t="s">
        <v>101</v>
      </c>
      <c r="BG4" s="84" t="s">
        <v>102</v>
      </c>
      <c r="BH4" s="86" t="s">
        <v>103</v>
      </c>
      <c r="BI4" s="86" t="s">
        <v>104</v>
      </c>
      <c r="BJ4" s="86" t="s">
        <v>105</v>
      </c>
      <c r="BK4" s="85" t="s">
        <v>101</v>
      </c>
      <c r="BL4" s="84" t="s">
        <v>102</v>
      </c>
      <c r="BM4" s="86" t="s">
        <v>103</v>
      </c>
      <c r="BN4" s="86" t="s">
        <v>104</v>
      </c>
      <c r="BO4" s="86" t="s">
        <v>105</v>
      </c>
      <c r="BP4" s="85" t="s">
        <v>101</v>
      </c>
      <c r="BQ4" s="84" t="s">
        <v>102</v>
      </c>
      <c r="BR4" s="86" t="s">
        <v>103</v>
      </c>
      <c r="BS4" s="86" t="s">
        <v>104</v>
      </c>
      <c r="BT4" s="86" t="s">
        <v>105</v>
      </c>
      <c r="BU4" s="85" t="s">
        <v>101</v>
      </c>
      <c r="BV4" s="84" t="s">
        <v>102</v>
      </c>
      <c r="BW4" s="86" t="s">
        <v>103</v>
      </c>
      <c r="BX4" s="86" t="s">
        <v>104</v>
      </c>
      <c r="BY4" s="86" t="s">
        <v>105</v>
      </c>
      <c r="BZ4" s="85" t="s">
        <v>101</v>
      </c>
      <c r="CA4" s="84" t="s">
        <v>102</v>
      </c>
      <c r="CB4" s="86" t="s">
        <v>103</v>
      </c>
      <c r="CC4" s="86" t="s">
        <v>104</v>
      </c>
      <c r="CD4" s="86" t="s">
        <v>105</v>
      </c>
      <c r="CE4" s="85" t="s">
        <v>101</v>
      </c>
      <c r="CF4" s="84" t="s">
        <v>102</v>
      </c>
      <c r="CG4" s="86" t="s">
        <v>103</v>
      </c>
      <c r="CH4" s="86" t="s">
        <v>104</v>
      </c>
      <c r="CI4" s="86" t="s">
        <v>105</v>
      </c>
      <c r="CJ4" s="85" t="s">
        <v>101</v>
      </c>
      <c r="CK4" s="84" t="s">
        <v>102</v>
      </c>
      <c r="CL4" s="86" t="s">
        <v>103</v>
      </c>
      <c r="CM4" s="86" t="s">
        <v>104</v>
      </c>
      <c r="CN4" s="86" t="s">
        <v>105</v>
      </c>
      <c r="CO4" s="85" t="s">
        <v>101</v>
      </c>
      <c r="CP4" s="84" t="s">
        <v>102</v>
      </c>
      <c r="CQ4" s="86" t="s">
        <v>103</v>
      </c>
      <c r="CR4" s="86" t="s">
        <v>104</v>
      </c>
      <c r="CS4" s="86" t="s">
        <v>105</v>
      </c>
      <c r="CT4" s="85" t="s">
        <v>101</v>
      </c>
      <c r="CU4" s="84" t="s">
        <v>102</v>
      </c>
      <c r="CV4" s="84" t="s">
        <v>102</v>
      </c>
      <c r="CW4" s="84" t="s">
        <v>100</v>
      </c>
      <c r="CX4" s="89" t="s">
        <v>106</v>
      </c>
      <c r="CY4" s="86" t="s">
        <v>107</v>
      </c>
      <c r="CZ4" s="89" t="s">
        <v>106</v>
      </c>
      <c r="DA4" s="314"/>
      <c r="DB4" s="316"/>
      <c r="DC4" s="297"/>
      <c r="DD4" s="299"/>
      <c r="DE4" s="305"/>
      <c r="DF4" s="307"/>
      <c r="DG4" s="295"/>
      <c r="DH4" s="295"/>
      <c r="DI4" s="295"/>
      <c r="DJ4" s="295"/>
    </row>
    <row r="5" spans="2:114" ht="23.25" customHeight="1" x14ac:dyDescent="0.25">
      <c r="B5" s="259">
        <v>1</v>
      </c>
      <c r="C5" s="262" t="str">
        <f>لیست!D6</f>
        <v>پیمانیه</v>
      </c>
      <c r="D5" s="142" t="s">
        <v>108</v>
      </c>
      <c r="E5" s="91">
        <v>0</v>
      </c>
      <c r="F5" s="92">
        <v>0</v>
      </c>
      <c r="G5" s="93">
        <f t="shared" ref="G5:G36" si="0">F5+E5</f>
        <v>0</v>
      </c>
      <c r="H5" s="94">
        <v>69</v>
      </c>
      <c r="I5" s="94">
        <v>49</v>
      </c>
      <c r="J5" s="94">
        <v>17</v>
      </c>
      <c r="K5" s="94">
        <v>17</v>
      </c>
      <c r="L5" s="143">
        <f>K5/2</f>
        <v>8.5</v>
      </c>
      <c r="M5" s="93">
        <f t="shared" ref="M5:M36" si="1">SUM(H5:J5,L5)</f>
        <v>143.5</v>
      </c>
      <c r="N5" s="94">
        <v>8</v>
      </c>
      <c r="O5" s="94">
        <v>27</v>
      </c>
      <c r="P5" s="94">
        <v>0</v>
      </c>
      <c r="Q5" s="95">
        <v>3</v>
      </c>
      <c r="R5" s="93">
        <f t="shared" ref="R5:R36" si="2">SUM(N5:Q5)</f>
        <v>38</v>
      </c>
      <c r="S5" s="94">
        <v>4</v>
      </c>
      <c r="T5" s="94">
        <v>1</v>
      </c>
      <c r="U5" s="94">
        <v>0</v>
      </c>
      <c r="V5" s="95">
        <v>0</v>
      </c>
      <c r="W5" s="93">
        <f t="shared" ref="W5:W36" si="3">SUM(S5:V5)</f>
        <v>5</v>
      </c>
      <c r="X5" s="94">
        <v>2</v>
      </c>
      <c r="Y5" s="94">
        <v>0</v>
      </c>
      <c r="Z5" s="94">
        <v>0</v>
      </c>
      <c r="AA5" s="95">
        <v>0</v>
      </c>
      <c r="AB5" s="93">
        <f t="shared" ref="AB5:AB36" si="4">SUM(X5:AA5)</f>
        <v>2</v>
      </c>
      <c r="AC5" s="94">
        <v>0</v>
      </c>
      <c r="AD5" s="94">
        <v>0</v>
      </c>
      <c r="AE5" s="94">
        <v>0</v>
      </c>
      <c r="AF5" s="95">
        <v>0</v>
      </c>
      <c r="AG5" s="93">
        <f t="shared" ref="AG5:AG36" si="5">SUM(AC5:AF5)</f>
        <v>0</v>
      </c>
      <c r="AH5" s="94">
        <v>0</v>
      </c>
      <c r="AI5" s="94">
        <v>0</v>
      </c>
      <c r="AJ5" s="94">
        <v>0</v>
      </c>
      <c r="AK5" s="95">
        <v>0</v>
      </c>
      <c r="AL5" s="93">
        <f t="shared" ref="AL5:AL36" si="6">SUM(AH5:AK5)</f>
        <v>0</v>
      </c>
      <c r="AM5" s="94">
        <v>4</v>
      </c>
      <c r="AN5" s="94">
        <v>0</v>
      </c>
      <c r="AO5" s="94">
        <v>0</v>
      </c>
      <c r="AP5" s="95">
        <v>0</v>
      </c>
      <c r="AQ5" s="93">
        <f t="shared" ref="AQ5:AQ36" si="7">SUM(AM5:AP5)</f>
        <v>4</v>
      </c>
      <c r="AR5" s="94">
        <v>4</v>
      </c>
      <c r="AS5" s="94">
        <v>0</v>
      </c>
      <c r="AT5" s="94">
        <v>0</v>
      </c>
      <c r="AU5" s="95">
        <v>3</v>
      </c>
      <c r="AV5" s="93">
        <f t="shared" ref="AV5:AV36" si="8">SUM(AR5:AU5)</f>
        <v>7</v>
      </c>
      <c r="AW5" s="94">
        <v>3</v>
      </c>
      <c r="AX5" s="94">
        <v>3</v>
      </c>
      <c r="AY5" s="94">
        <v>0</v>
      </c>
      <c r="AZ5" s="95">
        <v>2</v>
      </c>
      <c r="BA5" s="93">
        <f t="shared" ref="BA5:BA36" si="9">SUM(AW5:AZ5)</f>
        <v>8</v>
      </c>
      <c r="BB5" s="94">
        <v>4</v>
      </c>
      <c r="BC5" s="94">
        <v>3</v>
      </c>
      <c r="BD5" s="94">
        <v>0</v>
      </c>
      <c r="BE5" s="95">
        <v>0</v>
      </c>
      <c r="BF5" s="93">
        <f t="shared" ref="BF5:BF36" si="10">SUM(BB5:BE5)</f>
        <v>7</v>
      </c>
      <c r="BG5" s="94">
        <v>0</v>
      </c>
      <c r="BH5" s="94">
        <v>0</v>
      </c>
      <c r="BI5" s="94">
        <v>0</v>
      </c>
      <c r="BJ5" s="95">
        <v>0</v>
      </c>
      <c r="BK5" s="93">
        <f t="shared" ref="BK5:BK36" si="11">SUM(BG5:BJ5)</f>
        <v>0</v>
      </c>
      <c r="BL5" s="94">
        <v>0</v>
      </c>
      <c r="BM5" s="94">
        <v>0</v>
      </c>
      <c r="BN5" s="94">
        <v>0</v>
      </c>
      <c r="BO5" s="95">
        <v>0</v>
      </c>
      <c r="BP5" s="93">
        <f t="shared" ref="BP5:BP36" si="12">SUM(BL5:BO5)</f>
        <v>0</v>
      </c>
      <c r="BQ5" s="94">
        <v>3</v>
      </c>
      <c r="BR5" s="94">
        <v>0</v>
      </c>
      <c r="BS5" s="94">
        <v>0</v>
      </c>
      <c r="BT5" s="95">
        <v>2</v>
      </c>
      <c r="BU5" s="93">
        <f t="shared" ref="BU5:BU36" si="13">SUM(BQ5:BT5)</f>
        <v>5</v>
      </c>
      <c r="BV5" s="94">
        <v>0</v>
      </c>
      <c r="BW5" s="94">
        <v>0</v>
      </c>
      <c r="BX5" s="94">
        <v>0</v>
      </c>
      <c r="BY5" s="95">
        <v>0</v>
      </c>
      <c r="BZ5" s="93">
        <f t="shared" ref="BZ5:BZ36" si="14">SUM(BV5:BY5)</f>
        <v>0</v>
      </c>
      <c r="CA5" s="94">
        <v>9</v>
      </c>
      <c r="CB5" s="94">
        <v>4</v>
      </c>
      <c r="CC5" s="94">
        <v>3</v>
      </c>
      <c r="CD5" s="95">
        <v>2</v>
      </c>
      <c r="CE5" s="93">
        <f t="shared" ref="CE5:CE36" si="15">SUM(CA5:CD5)</f>
        <v>18</v>
      </c>
      <c r="CF5" s="94">
        <v>0</v>
      </c>
      <c r="CG5" s="94">
        <v>3</v>
      </c>
      <c r="CH5" s="94">
        <v>0</v>
      </c>
      <c r="CI5" s="95">
        <v>0</v>
      </c>
      <c r="CJ5" s="93">
        <f t="shared" ref="CJ5:CJ36" si="16">SUM(CF5:CI5)</f>
        <v>3</v>
      </c>
      <c r="CK5" s="94">
        <v>0</v>
      </c>
      <c r="CL5" s="94">
        <v>0</v>
      </c>
      <c r="CM5" s="94">
        <v>0</v>
      </c>
      <c r="CN5" s="95">
        <v>0</v>
      </c>
      <c r="CO5" s="93">
        <f t="shared" ref="CO5:CO36" si="17">SUM(CK5:CN5)</f>
        <v>0</v>
      </c>
      <c r="CP5" s="94">
        <v>0</v>
      </c>
      <c r="CQ5" s="94">
        <v>0</v>
      </c>
      <c r="CR5" s="94">
        <v>0</v>
      </c>
      <c r="CS5" s="95">
        <v>0</v>
      </c>
      <c r="CT5" s="93">
        <f t="shared" ref="CT5:CT36" si="18">SUM(CP5:CS5)</f>
        <v>0</v>
      </c>
      <c r="CU5" s="96">
        <v>1</v>
      </c>
      <c r="CV5" s="97">
        <v>5</v>
      </c>
      <c r="CW5" s="98">
        <v>0</v>
      </c>
      <c r="CX5" s="99">
        <v>0</v>
      </c>
      <c r="CY5" s="100">
        <v>0</v>
      </c>
      <c r="CZ5" s="101">
        <v>0</v>
      </c>
      <c r="DA5" s="102">
        <f t="shared" ref="DA5:DA36" si="19">SUM(CX5,CW5,CU5,CO5,CE5,BU5,BK5,BA5,AQ5,AG5,W5,M5,E5)</f>
        <v>184.5</v>
      </c>
      <c r="DB5" s="103">
        <f t="shared" ref="DB5:DB36" si="20">SUM(CY5:CZ5,CV5,CT5,CJ5,BZ5,BP5,BF5,AV5,AL5,AB5,R5,F5)</f>
        <v>62</v>
      </c>
      <c r="DC5" s="104">
        <f t="shared" ref="DC5:DC36" si="21">SUM(DA5:DB5)</f>
        <v>246.5</v>
      </c>
      <c r="DD5" s="105">
        <v>187</v>
      </c>
      <c r="DE5" s="106">
        <v>49</v>
      </c>
      <c r="DF5" s="95">
        <v>25</v>
      </c>
      <c r="DG5" s="104">
        <f t="shared" ref="DG5:DG36" si="22">SUM(DD5:DF5)</f>
        <v>261</v>
      </c>
      <c r="DH5" s="107">
        <f t="shared" ref="DH5:DH36" si="23">DC5/DG5</f>
        <v>0.94444444444444442</v>
      </c>
      <c r="DI5" s="265">
        <f>SUM(DC5:DC6)/SUM(DG5:DG6)</f>
        <v>1.0325670498084292</v>
      </c>
      <c r="DJ5" s="265">
        <f>(SUM(DC5:DC8)/SUM(DG5:DG8))</f>
        <v>1.0325670498084292</v>
      </c>
    </row>
    <row r="6" spans="2:114" ht="23.25" customHeight="1" x14ac:dyDescent="0.25">
      <c r="B6" s="260"/>
      <c r="C6" s="263"/>
      <c r="D6" s="90" t="s">
        <v>109</v>
      </c>
      <c r="E6" s="108">
        <v>0</v>
      </c>
      <c r="F6" s="109">
        <v>0</v>
      </c>
      <c r="G6" s="110">
        <f t="shared" si="0"/>
        <v>0</v>
      </c>
      <c r="H6" s="111">
        <v>75</v>
      </c>
      <c r="I6" s="111">
        <v>67</v>
      </c>
      <c r="J6" s="111">
        <v>18</v>
      </c>
      <c r="K6" s="111">
        <v>27</v>
      </c>
      <c r="L6" s="144">
        <f t="shared" ref="L6:L68" si="24">K6/2</f>
        <v>13.5</v>
      </c>
      <c r="M6" s="93">
        <f t="shared" si="1"/>
        <v>173.5</v>
      </c>
      <c r="N6" s="111">
        <v>13</v>
      </c>
      <c r="O6" s="111">
        <v>35</v>
      </c>
      <c r="P6" s="111">
        <v>0</v>
      </c>
      <c r="Q6" s="112">
        <v>3</v>
      </c>
      <c r="R6" s="110">
        <f t="shared" si="2"/>
        <v>51</v>
      </c>
      <c r="S6" s="111">
        <v>1</v>
      </c>
      <c r="T6" s="111">
        <v>0</v>
      </c>
      <c r="U6" s="111">
        <v>1</v>
      </c>
      <c r="V6" s="112">
        <v>0</v>
      </c>
      <c r="W6" s="110">
        <f t="shared" si="3"/>
        <v>2</v>
      </c>
      <c r="X6" s="111">
        <v>2</v>
      </c>
      <c r="Y6" s="111">
        <v>0</v>
      </c>
      <c r="Z6" s="111">
        <v>0</v>
      </c>
      <c r="AA6" s="112">
        <v>0</v>
      </c>
      <c r="AB6" s="110">
        <f t="shared" si="4"/>
        <v>2</v>
      </c>
      <c r="AC6" s="111">
        <v>0</v>
      </c>
      <c r="AD6" s="111">
        <v>0</v>
      </c>
      <c r="AE6" s="111">
        <v>0</v>
      </c>
      <c r="AF6" s="112">
        <v>0</v>
      </c>
      <c r="AG6" s="110">
        <f t="shared" si="5"/>
        <v>0</v>
      </c>
      <c r="AH6" s="111">
        <v>0</v>
      </c>
      <c r="AI6" s="111">
        <v>0</v>
      </c>
      <c r="AJ6" s="111">
        <v>0</v>
      </c>
      <c r="AK6" s="112">
        <v>0</v>
      </c>
      <c r="AL6" s="110">
        <f t="shared" si="6"/>
        <v>0</v>
      </c>
      <c r="AM6" s="111">
        <v>7</v>
      </c>
      <c r="AN6" s="111">
        <v>0</v>
      </c>
      <c r="AO6" s="111">
        <v>0</v>
      </c>
      <c r="AP6" s="112">
        <v>0</v>
      </c>
      <c r="AQ6" s="110">
        <f t="shared" si="7"/>
        <v>7</v>
      </c>
      <c r="AR6" s="111">
        <v>5</v>
      </c>
      <c r="AS6" s="111">
        <v>0</v>
      </c>
      <c r="AT6" s="111">
        <v>0</v>
      </c>
      <c r="AU6" s="112">
        <v>2</v>
      </c>
      <c r="AV6" s="110">
        <f t="shared" si="8"/>
        <v>7</v>
      </c>
      <c r="AW6" s="111">
        <v>2</v>
      </c>
      <c r="AX6" s="111">
        <v>4</v>
      </c>
      <c r="AY6" s="111">
        <v>2</v>
      </c>
      <c r="AZ6" s="112">
        <v>0</v>
      </c>
      <c r="BA6" s="110">
        <f t="shared" si="9"/>
        <v>8</v>
      </c>
      <c r="BB6" s="111">
        <v>4</v>
      </c>
      <c r="BC6" s="111">
        <v>4</v>
      </c>
      <c r="BD6" s="111">
        <v>0</v>
      </c>
      <c r="BE6" s="112">
        <v>1</v>
      </c>
      <c r="BF6" s="110">
        <f t="shared" si="10"/>
        <v>9</v>
      </c>
      <c r="BG6" s="111">
        <v>0</v>
      </c>
      <c r="BH6" s="111">
        <v>0</v>
      </c>
      <c r="BI6" s="111">
        <v>0</v>
      </c>
      <c r="BJ6" s="112">
        <v>0</v>
      </c>
      <c r="BK6" s="110">
        <f t="shared" si="11"/>
        <v>0</v>
      </c>
      <c r="BL6" s="111">
        <v>0</v>
      </c>
      <c r="BM6" s="111">
        <v>0</v>
      </c>
      <c r="BN6" s="111">
        <v>0</v>
      </c>
      <c r="BO6" s="112">
        <v>0</v>
      </c>
      <c r="BP6" s="110">
        <f t="shared" si="12"/>
        <v>0</v>
      </c>
      <c r="BQ6" s="111">
        <v>2</v>
      </c>
      <c r="BR6" s="111">
        <v>0</v>
      </c>
      <c r="BS6" s="111">
        <v>0</v>
      </c>
      <c r="BT6" s="112">
        <v>1</v>
      </c>
      <c r="BU6" s="110">
        <f t="shared" si="13"/>
        <v>3</v>
      </c>
      <c r="BV6" s="111">
        <v>0</v>
      </c>
      <c r="BW6" s="111">
        <v>0</v>
      </c>
      <c r="BX6" s="111">
        <v>0</v>
      </c>
      <c r="BY6" s="112">
        <v>0</v>
      </c>
      <c r="BZ6" s="110">
        <f t="shared" si="14"/>
        <v>0</v>
      </c>
      <c r="CA6" s="111">
        <v>9</v>
      </c>
      <c r="CB6" s="111">
        <v>4</v>
      </c>
      <c r="CC6" s="111">
        <v>3</v>
      </c>
      <c r="CD6" s="112">
        <v>5</v>
      </c>
      <c r="CE6" s="110">
        <f t="shared" si="15"/>
        <v>21</v>
      </c>
      <c r="CF6" s="111">
        <v>0</v>
      </c>
      <c r="CG6" s="111">
        <v>3</v>
      </c>
      <c r="CH6" s="111">
        <v>0</v>
      </c>
      <c r="CI6" s="112">
        <v>0</v>
      </c>
      <c r="CJ6" s="110">
        <f t="shared" si="16"/>
        <v>3</v>
      </c>
      <c r="CK6" s="111">
        <v>0</v>
      </c>
      <c r="CL6" s="111">
        <v>0</v>
      </c>
      <c r="CM6" s="111">
        <v>0</v>
      </c>
      <c r="CN6" s="112">
        <v>0</v>
      </c>
      <c r="CO6" s="110">
        <f t="shared" si="17"/>
        <v>0</v>
      </c>
      <c r="CP6" s="111">
        <v>0</v>
      </c>
      <c r="CQ6" s="111">
        <v>0</v>
      </c>
      <c r="CR6" s="111">
        <v>0</v>
      </c>
      <c r="CS6" s="112">
        <v>0</v>
      </c>
      <c r="CT6" s="110">
        <f t="shared" si="18"/>
        <v>0</v>
      </c>
      <c r="CU6" s="113">
        <v>1</v>
      </c>
      <c r="CV6" s="114">
        <v>5</v>
      </c>
      <c r="CW6" s="115">
        <v>0</v>
      </c>
      <c r="CX6" s="116">
        <v>0</v>
      </c>
      <c r="CY6" s="117">
        <v>0</v>
      </c>
      <c r="CZ6" s="118">
        <v>0</v>
      </c>
      <c r="DA6" s="119">
        <f t="shared" si="19"/>
        <v>215.5</v>
      </c>
      <c r="DB6" s="120">
        <f t="shared" si="20"/>
        <v>77</v>
      </c>
      <c r="DC6" s="121">
        <f t="shared" si="21"/>
        <v>292.5</v>
      </c>
      <c r="DD6" s="122">
        <v>187</v>
      </c>
      <c r="DE6" s="123">
        <v>49</v>
      </c>
      <c r="DF6" s="112">
        <v>25</v>
      </c>
      <c r="DG6" s="121">
        <f t="shared" si="22"/>
        <v>261</v>
      </c>
      <c r="DH6" s="107">
        <f t="shared" si="23"/>
        <v>1.1206896551724137</v>
      </c>
      <c r="DI6" s="266"/>
      <c r="DJ6" s="265"/>
    </row>
    <row r="7" spans="2:114" ht="23.25" customHeight="1" x14ac:dyDescent="0.25">
      <c r="B7" s="260"/>
      <c r="C7" s="263"/>
      <c r="D7" s="90" t="s">
        <v>110</v>
      </c>
      <c r="E7" s="108">
        <v>0</v>
      </c>
      <c r="F7" s="109">
        <v>0</v>
      </c>
      <c r="G7" s="110">
        <f t="shared" si="0"/>
        <v>0</v>
      </c>
      <c r="H7" s="111">
        <v>0</v>
      </c>
      <c r="I7" s="111">
        <v>0</v>
      </c>
      <c r="J7" s="111">
        <v>0</v>
      </c>
      <c r="K7" s="111">
        <v>0</v>
      </c>
      <c r="L7" s="144">
        <f t="shared" si="24"/>
        <v>0</v>
      </c>
      <c r="M7" s="93">
        <f t="shared" si="1"/>
        <v>0</v>
      </c>
      <c r="N7" s="111">
        <v>0</v>
      </c>
      <c r="O7" s="111">
        <v>0</v>
      </c>
      <c r="P7" s="111">
        <v>0</v>
      </c>
      <c r="Q7" s="112">
        <v>0</v>
      </c>
      <c r="R7" s="110">
        <f t="shared" si="2"/>
        <v>0</v>
      </c>
      <c r="S7" s="111">
        <v>0</v>
      </c>
      <c r="T7" s="111">
        <v>0</v>
      </c>
      <c r="U7" s="111">
        <v>0</v>
      </c>
      <c r="V7" s="112">
        <v>0</v>
      </c>
      <c r="W7" s="110">
        <f t="shared" si="3"/>
        <v>0</v>
      </c>
      <c r="X7" s="111">
        <v>0</v>
      </c>
      <c r="Y7" s="111">
        <v>0</v>
      </c>
      <c r="Z7" s="111">
        <v>0</v>
      </c>
      <c r="AA7" s="112">
        <v>0</v>
      </c>
      <c r="AB7" s="110">
        <f t="shared" si="4"/>
        <v>0</v>
      </c>
      <c r="AC7" s="111">
        <v>0</v>
      </c>
      <c r="AD7" s="111">
        <v>0</v>
      </c>
      <c r="AE7" s="111">
        <v>0</v>
      </c>
      <c r="AF7" s="112">
        <v>0</v>
      </c>
      <c r="AG7" s="110">
        <f t="shared" si="5"/>
        <v>0</v>
      </c>
      <c r="AH7" s="111">
        <v>0</v>
      </c>
      <c r="AI7" s="111">
        <v>0</v>
      </c>
      <c r="AJ7" s="111">
        <v>0</v>
      </c>
      <c r="AK7" s="112">
        <v>0</v>
      </c>
      <c r="AL7" s="110">
        <f t="shared" si="6"/>
        <v>0</v>
      </c>
      <c r="AM7" s="111">
        <v>0</v>
      </c>
      <c r="AN7" s="111">
        <v>0</v>
      </c>
      <c r="AO7" s="111">
        <v>0</v>
      </c>
      <c r="AP7" s="112">
        <v>0</v>
      </c>
      <c r="AQ7" s="110">
        <f t="shared" si="7"/>
        <v>0</v>
      </c>
      <c r="AR7" s="111">
        <v>0</v>
      </c>
      <c r="AS7" s="111">
        <v>0</v>
      </c>
      <c r="AT7" s="111">
        <v>0</v>
      </c>
      <c r="AU7" s="112">
        <v>0</v>
      </c>
      <c r="AV7" s="110">
        <f t="shared" si="8"/>
        <v>0</v>
      </c>
      <c r="AW7" s="111">
        <v>0</v>
      </c>
      <c r="AX7" s="111">
        <v>0</v>
      </c>
      <c r="AY7" s="111">
        <v>0</v>
      </c>
      <c r="AZ7" s="112">
        <v>0</v>
      </c>
      <c r="BA7" s="110">
        <f t="shared" si="9"/>
        <v>0</v>
      </c>
      <c r="BB7" s="111">
        <v>0</v>
      </c>
      <c r="BC7" s="111">
        <v>0</v>
      </c>
      <c r="BD7" s="111">
        <v>0</v>
      </c>
      <c r="BE7" s="112">
        <v>0</v>
      </c>
      <c r="BF7" s="110">
        <f t="shared" si="10"/>
        <v>0</v>
      </c>
      <c r="BG7" s="111">
        <v>0</v>
      </c>
      <c r="BH7" s="111">
        <v>0</v>
      </c>
      <c r="BI7" s="111">
        <v>0</v>
      </c>
      <c r="BJ7" s="112">
        <v>0</v>
      </c>
      <c r="BK7" s="110">
        <f t="shared" si="11"/>
        <v>0</v>
      </c>
      <c r="BL7" s="111">
        <v>0</v>
      </c>
      <c r="BM7" s="111">
        <v>0</v>
      </c>
      <c r="BN7" s="111">
        <v>0</v>
      </c>
      <c r="BO7" s="112">
        <v>0</v>
      </c>
      <c r="BP7" s="110">
        <f t="shared" si="12"/>
        <v>0</v>
      </c>
      <c r="BQ7" s="111">
        <v>0</v>
      </c>
      <c r="BR7" s="111">
        <v>0</v>
      </c>
      <c r="BS7" s="111">
        <v>0</v>
      </c>
      <c r="BT7" s="112">
        <v>0</v>
      </c>
      <c r="BU7" s="110">
        <f t="shared" si="13"/>
        <v>0</v>
      </c>
      <c r="BV7" s="111">
        <v>0</v>
      </c>
      <c r="BW7" s="111">
        <v>0</v>
      </c>
      <c r="BX7" s="111">
        <v>0</v>
      </c>
      <c r="BY7" s="112">
        <v>0</v>
      </c>
      <c r="BZ7" s="110">
        <f t="shared" si="14"/>
        <v>0</v>
      </c>
      <c r="CA7" s="111">
        <v>0</v>
      </c>
      <c r="CB7" s="111">
        <v>0</v>
      </c>
      <c r="CC7" s="111">
        <v>0</v>
      </c>
      <c r="CD7" s="112">
        <v>0</v>
      </c>
      <c r="CE7" s="110">
        <f t="shared" si="15"/>
        <v>0</v>
      </c>
      <c r="CF7" s="111">
        <v>0</v>
      </c>
      <c r="CG7" s="111">
        <v>0</v>
      </c>
      <c r="CH7" s="111">
        <v>0</v>
      </c>
      <c r="CI7" s="112">
        <v>0</v>
      </c>
      <c r="CJ7" s="110">
        <f t="shared" si="16"/>
        <v>0</v>
      </c>
      <c r="CK7" s="111">
        <v>0</v>
      </c>
      <c r="CL7" s="111">
        <v>0</v>
      </c>
      <c r="CM7" s="111">
        <v>0</v>
      </c>
      <c r="CN7" s="112">
        <v>0</v>
      </c>
      <c r="CO7" s="110">
        <f t="shared" si="17"/>
        <v>0</v>
      </c>
      <c r="CP7" s="111">
        <v>0</v>
      </c>
      <c r="CQ7" s="111">
        <v>0</v>
      </c>
      <c r="CR7" s="111">
        <v>0</v>
      </c>
      <c r="CS7" s="112">
        <v>0</v>
      </c>
      <c r="CT7" s="110">
        <f t="shared" si="18"/>
        <v>0</v>
      </c>
      <c r="CU7" s="113">
        <v>0</v>
      </c>
      <c r="CV7" s="114">
        <v>0</v>
      </c>
      <c r="CW7" s="115">
        <v>0</v>
      </c>
      <c r="CX7" s="116">
        <v>0</v>
      </c>
      <c r="CY7" s="117">
        <v>0</v>
      </c>
      <c r="CZ7" s="118">
        <v>0</v>
      </c>
      <c r="DA7" s="119">
        <f t="shared" si="19"/>
        <v>0</v>
      </c>
      <c r="DB7" s="120">
        <f t="shared" si="20"/>
        <v>0</v>
      </c>
      <c r="DC7" s="121">
        <f t="shared" si="21"/>
        <v>0</v>
      </c>
      <c r="DD7" s="122">
        <v>0</v>
      </c>
      <c r="DE7" s="123">
        <v>0</v>
      </c>
      <c r="DF7" s="112">
        <v>0</v>
      </c>
      <c r="DG7" s="121">
        <f t="shared" si="22"/>
        <v>0</v>
      </c>
      <c r="DH7" s="107" t="e">
        <f t="shared" si="23"/>
        <v>#DIV/0!</v>
      </c>
      <c r="DI7" s="265" t="e">
        <f>(SUM(DC7:DC8)/SUM(DG7:DG8))</f>
        <v>#DIV/0!</v>
      </c>
      <c r="DJ7" s="265"/>
    </row>
    <row r="8" spans="2:114" ht="23.25" customHeight="1" thickBot="1" x14ac:dyDescent="0.3">
      <c r="B8" s="261"/>
      <c r="C8" s="264"/>
      <c r="D8" s="131" t="s">
        <v>111</v>
      </c>
      <c r="E8" s="124">
        <v>0</v>
      </c>
      <c r="F8" s="125">
        <v>0</v>
      </c>
      <c r="G8" s="126">
        <f t="shared" si="0"/>
        <v>0</v>
      </c>
      <c r="H8" s="132">
        <v>0</v>
      </c>
      <c r="I8" s="132">
        <v>0</v>
      </c>
      <c r="J8" s="132">
        <v>0</v>
      </c>
      <c r="K8" s="132">
        <v>0</v>
      </c>
      <c r="L8" s="145">
        <f t="shared" si="24"/>
        <v>0</v>
      </c>
      <c r="M8" s="126">
        <f t="shared" si="1"/>
        <v>0</v>
      </c>
      <c r="N8" s="132">
        <v>0</v>
      </c>
      <c r="O8" s="132">
        <v>0</v>
      </c>
      <c r="P8" s="132">
        <v>0</v>
      </c>
      <c r="Q8" s="127">
        <v>0</v>
      </c>
      <c r="R8" s="126">
        <f t="shared" si="2"/>
        <v>0</v>
      </c>
      <c r="S8" s="132">
        <v>0</v>
      </c>
      <c r="T8" s="132">
        <v>0</v>
      </c>
      <c r="U8" s="132">
        <v>0</v>
      </c>
      <c r="V8" s="127">
        <v>0</v>
      </c>
      <c r="W8" s="126">
        <f t="shared" si="3"/>
        <v>0</v>
      </c>
      <c r="X8" s="132">
        <v>0</v>
      </c>
      <c r="Y8" s="132">
        <v>0</v>
      </c>
      <c r="Z8" s="132">
        <v>0</v>
      </c>
      <c r="AA8" s="127">
        <v>0</v>
      </c>
      <c r="AB8" s="126">
        <f t="shared" si="4"/>
        <v>0</v>
      </c>
      <c r="AC8" s="132">
        <v>0</v>
      </c>
      <c r="AD8" s="132">
        <v>0</v>
      </c>
      <c r="AE8" s="132">
        <v>0</v>
      </c>
      <c r="AF8" s="127">
        <v>0</v>
      </c>
      <c r="AG8" s="126">
        <f t="shared" si="5"/>
        <v>0</v>
      </c>
      <c r="AH8" s="132">
        <v>0</v>
      </c>
      <c r="AI8" s="132">
        <v>0</v>
      </c>
      <c r="AJ8" s="132">
        <v>0</v>
      </c>
      <c r="AK8" s="127">
        <v>0</v>
      </c>
      <c r="AL8" s="126">
        <f t="shared" si="6"/>
        <v>0</v>
      </c>
      <c r="AM8" s="132">
        <v>0</v>
      </c>
      <c r="AN8" s="132">
        <v>0</v>
      </c>
      <c r="AO8" s="132">
        <v>0</v>
      </c>
      <c r="AP8" s="127">
        <v>0</v>
      </c>
      <c r="AQ8" s="126">
        <f t="shared" si="7"/>
        <v>0</v>
      </c>
      <c r="AR8" s="132">
        <v>0</v>
      </c>
      <c r="AS8" s="132">
        <v>0</v>
      </c>
      <c r="AT8" s="132">
        <v>0</v>
      </c>
      <c r="AU8" s="127">
        <v>0</v>
      </c>
      <c r="AV8" s="126">
        <f t="shared" si="8"/>
        <v>0</v>
      </c>
      <c r="AW8" s="132">
        <v>0</v>
      </c>
      <c r="AX8" s="132">
        <v>0</v>
      </c>
      <c r="AY8" s="132">
        <v>0</v>
      </c>
      <c r="AZ8" s="127">
        <v>0</v>
      </c>
      <c r="BA8" s="126">
        <f t="shared" si="9"/>
        <v>0</v>
      </c>
      <c r="BB8" s="132">
        <v>0</v>
      </c>
      <c r="BC8" s="132">
        <v>0</v>
      </c>
      <c r="BD8" s="132">
        <v>0</v>
      </c>
      <c r="BE8" s="127">
        <v>0</v>
      </c>
      <c r="BF8" s="126">
        <f t="shared" si="10"/>
        <v>0</v>
      </c>
      <c r="BG8" s="132">
        <v>0</v>
      </c>
      <c r="BH8" s="132">
        <v>0</v>
      </c>
      <c r="BI8" s="132">
        <v>0</v>
      </c>
      <c r="BJ8" s="127">
        <v>0</v>
      </c>
      <c r="BK8" s="126">
        <f t="shared" si="11"/>
        <v>0</v>
      </c>
      <c r="BL8" s="132">
        <v>0</v>
      </c>
      <c r="BM8" s="132">
        <v>0</v>
      </c>
      <c r="BN8" s="132">
        <v>0</v>
      </c>
      <c r="BO8" s="127">
        <v>0</v>
      </c>
      <c r="BP8" s="126">
        <f t="shared" si="12"/>
        <v>0</v>
      </c>
      <c r="BQ8" s="132">
        <v>0</v>
      </c>
      <c r="BR8" s="132">
        <v>0</v>
      </c>
      <c r="BS8" s="132">
        <v>0</v>
      </c>
      <c r="BT8" s="127">
        <v>0</v>
      </c>
      <c r="BU8" s="126">
        <f t="shared" si="13"/>
        <v>0</v>
      </c>
      <c r="BV8" s="132">
        <v>0</v>
      </c>
      <c r="BW8" s="132">
        <v>0</v>
      </c>
      <c r="BX8" s="132">
        <v>0</v>
      </c>
      <c r="BY8" s="127">
        <v>0</v>
      </c>
      <c r="BZ8" s="126">
        <f t="shared" si="14"/>
        <v>0</v>
      </c>
      <c r="CA8" s="132">
        <v>0</v>
      </c>
      <c r="CB8" s="132">
        <v>0</v>
      </c>
      <c r="CC8" s="132">
        <v>0</v>
      </c>
      <c r="CD8" s="127">
        <v>0</v>
      </c>
      <c r="CE8" s="126">
        <f t="shared" si="15"/>
        <v>0</v>
      </c>
      <c r="CF8" s="132">
        <v>0</v>
      </c>
      <c r="CG8" s="132">
        <v>0</v>
      </c>
      <c r="CH8" s="132">
        <v>0</v>
      </c>
      <c r="CI8" s="127">
        <v>0</v>
      </c>
      <c r="CJ8" s="126">
        <f t="shared" si="16"/>
        <v>0</v>
      </c>
      <c r="CK8" s="132">
        <v>0</v>
      </c>
      <c r="CL8" s="132">
        <v>0</v>
      </c>
      <c r="CM8" s="132">
        <v>0</v>
      </c>
      <c r="CN8" s="127">
        <v>0</v>
      </c>
      <c r="CO8" s="126">
        <f t="shared" si="17"/>
        <v>0</v>
      </c>
      <c r="CP8" s="132">
        <v>0</v>
      </c>
      <c r="CQ8" s="132">
        <v>0</v>
      </c>
      <c r="CR8" s="132">
        <v>0</v>
      </c>
      <c r="CS8" s="127">
        <v>0</v>
      </c>
      <c r="CT8" s="126">
        <f t="shared" si="18"/>
        <v>0</v>
      </c>
      <c r="CU8" s="133">
        <v>0</v>
      </c>
      <c r="CV8" s="134">
        <v>0</v>
      </c>
      <c r="CW8" s="128">
        <v>0</v>
      </c>
      <c r="CX8" s="129">
        <v>0</v>
      </c>
      <c r="CY8" s="135">
        <v>0</v>
      </c>
      <c r="CZ8" s="136">
        <v>0</v>
      </c>
      <c r="DA8" s="137">
        <f t="shared" si="19"/>
        <v>0</v>
      </c>
      <c r="DB8" s="138">
        <f t="shared" si="20"/>
        <v>0</v>
      </c>
      <c r="DC8" s="139">
        <f t="shared" si="21"/>
        <v>0</v>
      </c>
      <c r="DD8" s="140">
        <v>0</v>
      </c>
      <c r="DE8" s="141">
        <v>0</v>
      </c>
      <c r="DF8" s="127">
        <v>0</v>
      </c>
      <c r="DG8" s="139">
        <f t="shared" si="22"/>
        <v>0</v>
      </c>
      <c r="DH8" s="130" t="e">
        <f t="shared" si="23"/>
        <v>#DIV/0!</v>
      </c>
      <c r="DI8" s="267"/>
      <c r="DJ8" s="267"/>
    </row>
    <row r="9" spans="2:114" ht="23.25" customHeight="1" x14ac:dyDescent="0.25">
      <c r="B9" s="259">
        <v>2</v>
      </c>
      <c r="C9" s="262" t="str">
        <f>لیست!D7</f>
        <v>مطهری</v>
      </c>
      <c r="D9" s="142" t="s">
        <v>108</v>
      </c>
      <c r="E9" s="91">
        <v>3</v>
      </c>
      <c r="F9" s="92">
        <v>1</v>
      </c>
      <c r="G9" s="93">
        <f t="shared" si="0"/>
        <v>4</v>
      </c>
      <c r="H9" s="94">
        <v>56</v>
      </c>
      <c r="I9" s="94">
        <v>32</v>
      </c>
      <c r="J9" s="94">
        <v>15</v>
      </c>
      <c r="K9" s="94">
        <v>3</v>
      </c>
      <c r="L9" s="143">
        <f>K9/2</f>
        <v>1.5</v>
      </c>
      <c r="M9" s="93">
        <f t="shared" si="1"/>
        <v>104.5</v>
      </c>
      <c r="N9" s="94">
        <v>6</v>
      </c>
      <c r="O9" s="94">
        <v>9</v>
      </c>
      <c r="P9" s="94">
        <v>4</v>
      </c>
      <c r="Q9" s="95">
        <v>1</v>
      </c>
      <c r="R9" s="93">
        <f t="shared" si="2"/>
        <v>20</v>
      </c>
      <c r="S9" s="94">
        <v>3</v>
      </c>
      <c r="T9" s="94">
        <v>0</v>
      </c>
      <c r="U9" s="94">
        <v>0</v>
      </c>
      <c r="V9" s="95">
        <v>0</v>
      </c>
      <c r="W9" s="93">
        <f t="shared" si="3"/>
        <v>3</v>
      </c>
      <c r="X9" s="94">
        <v>0</v>
      </c>
      <c r="Y9" s="94">
        <v>0</v>
      </c>
      <c r="Z9" s="94">
        <v>0</v>
      </c>
      <c r="AA9" s="95">
        <v>0</v>
      </c>
      <c r="AB9" s="93">
        <f t="shared" si="4"/>
        <v>0</v>
      </c>
      <c r="AC9" s="94">
        <v>0</v>
      </c>
      <c r="AD9" s="94">
        <v>0</v>
      </c>
      <c r="AE9" s="94">
        <v>0</v>
      </c>
      <c r="AF9" s="95">
        <v>0</v>
      </c>
      <c r="AG9" s="93">
        <f t="shared" si="5"/>
        <v>0</v>
      </c>
      <c r="AH9" s="94">
        <v>0</v>
      </c>
      <c r="AI9" s="94">
        <v>0</v>
      </c>
      <c r="AJ9" s="94">
        <v>0</v>
      </c>
      <c r="AK9" s="95">
        <v>0</v>
      </c>
      <c r="AL9" s="93">
        <f t="shared" si="6"/>
        <v>0</v>
      </c>
      <c r="AM9" s="94">
        <v>8</v>
      </c>
      <c r="AN9" s="94">
        <v>0</v>
      </c>
      <c r="AO9" s="94">
        <v>0</v>
      </c>
      <c r="AP9" s="95">
        <v>0</v>
      </c>
      <c r="AQ9" s="93">
        <f t="shared" si="7"/>
        <v>8</v>
      </c>
      <c r="AR9" s="94">
        <v>0</v>
      </c>
      <c r="AS9" s="94">
        <v>0</v>
      </c>
      <c r="AT9" s="94">
        <v>0</v>
      </c>
      <c r="AU9" s="95">
        <v>0</v>
      </c>
      <c r="AV9" s="93">
        <f t="shared" si="8"/>
        <v>0</v>
      </c>
      <c r="AW9" s="94">
        <v>8</v>
      </c>
      <c r="AX9" s="94">
        <v>2</v>
      </c>
      <c r="AY9" s="94">
        <v>3</v>
      </c>
      <c r="AZ9" s="95">
        <v>0</v>
      </c>
      <c r="BA9" s="93">
        <f t="shared" si="9"/>
        <v>13</v>
      </c>
      <c r="BB9" s="94">
        <v>0</v>
      </c>
      <c r="BC9" s="94">
        <v>0</v>
      </c>
      <c r="BD9" s="94">
        <v>0</v>
      </c>
      <c r="BE9" s="95">
        <v>0</v>
      </c>
      <c r="BF9" s="93">
        <f t="shared" si="10"/>
        <v>0</v>
      </c>
      <c r="BG9" s="94">
        <v>0</v>
      </c>
      <c r="BH9" s="94">
        <v>0</v>
      </c>
      <c r="BI9" s="94">
        <v>0</v>
      </c>
      <c r="BJ9" s="95">
        <v>0</v>
      </c>
      <c r="BK9" s="93">
        <f t="shared" si="11"/>
        <v>0</v>
      </c>
      <c r="BL9" s="94">
        <v>0</v>
      </c>
      <c r="BM9" s="94">
        <v>0</v>
      </c>
      <c r="BN9" s="94">
        <v>0</v>
      </c>
      <c r="BO9" s="95">
        <v>0</v>
      </c>
      <c r="BP9" s="93">
        <f t="shared" si="12"/>
        <v>0</v>
      </c>
      <c r="BQ9" s="94">
        <v>3</v>
      </c>
      <c r="BR9" s="94">
        <v>0</v>
      </c>
      <c r="BS9" s="94">
        <v>0</v>
      </c>
      <c r="BT9" s="95">
        <v>0</v>
      </c>
      <c r="BU9" s="93">
        <f t="shared" si="13"/>
        <v>3</v>
      </c>
      <c r="BV9" s="94">
        <v>0</v>
      </c>
      <c r="BW9" s="94">
        <v>0</v>
      </c>
      <c r="BX9" s="94">
        <v>0</v>
      </c>
      <c r="BY9" s="95">
        <v>0</v>
      </c>
      <c r="BZ9" s="93">
        <f t="shared" si="14"/>
        <v>0</v>
      </c>
      <c r="CA9" s="94">
        <v>5</v>
      </c>
      <c r="CB9" s="94">
        <v>3</v>
      </c>
      <c r="CC9" s="94">
        <v>1</v>
      </c>
      <c r="CD9" s="95">
        <v>1</v>
      </c>
      <c r="CE9" s="93">
        <f t="shared" si="15"/>
        <v>10</v>
      </c>
      <c r="CF9" s="94">
        <v>0</v>
      </c>
      <c r="CG9" s="94">
        <v>0</v>
      </c>
      <c r="CH9" s="94">
        <v>0</v>
      </c>
      <c r="CI9" s="95">
        <v>0</v>
      </c>
      <c r="CJ9" s="93">
        <f t="shared" si="16"/>
        <v>0</v>
      </c>
      <c r="CK9" s="94">
        <v>0</v>
      </c>
      <c r="CL9" s="94">
        <v>0</v>
      </c>
      <c r="CM9" s="94">
        <v>0</v>
      </c>
      <c r="CN9" s="95">
        <v>0</v>
      </c>
      <c r="CO9" s="93">
        <f t="shared" si="17"/>
        <v>0</v>
      </c>
      <c r="CP9" s="94">
        <v>0</v>
      </c>
      <c r="CQ9" s="94">
        <v>0</v>
      </c>
      <c r="CR9" s="94">
        <v>0</v>
      </c>
      <c r="CS9" s="95">
        <v>0</v>
      </c>
      <c r="CT9" s="93">
        <f t="shared" si="18"/>
        <v>0</v>
      </c>
      <c r="CU9" s="96">
        <v>0</v>
      </c>
      <c r="CV9" s="97">
        <v>6</v>
      </c>
      <c r="CW9" s="98">
        <v>0</v>
      </c>
      <c r="CX9" s="99">
        <v>0</v>
      </c>
      <c r="CY9" s="100">
        <v>0</v>
      </c>
      <c r="CZ9" s="101">
        <v>1</v>
      </c>
      <c r="DA9" s="102">
        <f t="shared" si="19"/>
        <v>144.5</v>
      </c>
      <c r="DB9" s="103">
        <f t="shared" si="20"/>
        <v>28</v>
      </c>
      <c r="DC9" s="104">
        <f t="shared" si="21"/>
        <v>172.5</v>
      </c>
      <c r="DD9" s="105">
        <v>175</v>
      </c>
      <c r="DE9" s="106">
        <v>82</v>
      </c>
      <c r="DF9" s="95">
        <v>43</v>
      </c>
      <c r="DG9" s="104">
        <f t="shared" si="22"/>
        <v>300</v>
      </c>
      <c r="DH9" s="107">
        <f t="shared" si="23"/>
        <v>0.57499999999999996</v>
      </c>
      <c r="DI9" s="265">
        <f>SUM(DC9:DC10)/SUM(DG9:DG10)</f>
        <v>0.59468438538205981</v>
      </c>
      <c r="DJ9" s="265">
        <f>(SUM(DC9:DC12)/SUM(DG9:DG12))</f>
        <v>0.59468438538205981</v>
      </c>
    </row>
    <row r="10" spans="2:114" ht="23.25" customHeight="1" x14ac:dyDescent="0.25">
      <c r="B10" s="260"/>
      <c r="C10" s="263"/>
      <c r="D10" s="90" t="s">
        <v>109</v>
      </c>
      <c r="E10" s="108">
        <v>3</v>
      </c>
      <c r="F10" s="109">
        <v>1</v>
      </c>
      <c r="G10" s="110">
        <f t="shared" si="0"/>
        <v>4</v>
      </c>
      <c r="H10" s="111">
        <v>68</v>
      </c>
      <c r="I10" s="111">
        <v>31</v>
      </c>
      <c r="J10" s="111">
        <v>3</v>
      </c>
      <c r="K10" s="111">
        <v>21</v>
      </c>
      <c r="L10" s="144">
        <f t="shared" si="24"/>
        <v>10.5</v>
      </c>
      <c r="M10" s="93">
        <f t="shared" si="1"/>
        <v>112.5</v>
      </c>
      <c r="N10" s="111">
        <v>10</v>
      </c>
      <c r="O10" s="111">
        <v>8</v>
      </c>
      <c r="P10" s="111">
        <v>0</v>
      </c>
      <c r="Q10" s="112">
        <v>3</v>
      </c>
      <c r="R10" s="110">
        <f t="shared" si="2"/>
        <v>21</v>
      </c>
      <c r="S10" s="111">
        <v>3</v>
      </c>
      <c r="T10" s="111">
        <v>0</v>
      </c>
      <c r="U10" s="111">
        <v>0</v>
      </c>
      <c r="V10" s="112">
        <v>0</v>
      </c>
      <c r="W10" s="110">
        <f t="shared" si="3"/>
        <v>3</v>
      </c>
      <c r="X10" s="111">
        <v>0</v>
      </c>
      <c r="Y10" s="111">
        <v>0</v>
      </c>
      <c r="Z10" s="111">
        <v>0</v>
      </c>
      <c r="AA10" s="112">
        <v>0</v>
      </c>
      <c r="AB10" s="110">
        <f t="shared" si="4"/>
        <v>0</v>
      </c>
      <c r="AC10" s="111">
        <v>0</v>
      </c>
      <c r="AD10" s="111">
        <v>0</v>
      </c>
      <c r="AE10" s="111">
        <v>0</v>
      </c>
      <c r="AF10" s="112">
        <v>0</v>
      </c>
      <c r="AG10" s="110">
        <f t="shared" si="5"/>
        <v>0</v>
      </c>
      <c r="AH10" s="111">
        <v>0</v>
      </c>
      <c r="AI10" s="111">
        <v>0</v>
      </c>
      <c r="AJ10" s="111">
        <v>0</v>
      </c>
      <c r="AK10" s="112">
        <v>0</v>
      </c>
      <c r="AL10" s="110">
        <f t="shared" si="6"/>
        <v>0</v>
      </c>
      <c r="AM10" s="111">
        <v>4</v>
      </c>
      <c r="AN10" s="111">
        <v>0</v>
      </c>
      <c r="AO10" s="111">
        <v>0</v>
      </c>
      <c r="AP10" s="112">
        <v>2</v>
      </c>
      <c r="AQ10" s="110">
        <f t="shared" si="7"/>
        <v>6</v>
      </c>
      <c r="AR10" s="111">
        <v>0</v>
      </c>
      <c r="AS10" s="111">
        <v>0</v>
      </c>
      <c r="AT10" s="111">
        <v>0</v>
      </c>
      <c r="AU10" s="112">
        <v>0</v>
      </c>
      <c r="AV10" s="110">
        <f t="shared" si="8"/>
        <v>0</v>
      </c>
      <c r="AW10" s="111">
        <v>11</v>
      </c>
      <c r="AX10" s="111">
        <v>3</v>
      </c>
      <c r="AY10" s="111">
        <v>0</v>
      </c>
      <c r="AZ10" s="112">
        <v>2</v>
      </c>
      <c r="BA10" s="110">
        <f t="shared" si="9"/>
        <v>16</v>
      </c>
      <c r="BB10" s="111">
        <v>1</v>
      </c>
      <c r="BC10" s="111">
        <v>0</v>
      </c>
      <c r="BD10" s="111">
        <v>0</v>
      </c>
      <c r="BE10" s="112">
        <v>0</v>
      </c>
      <c r="BF10" s="110">
        <f t="shared" si="10"/>
        <v>1</v>
      </c>
      <c r="BG10" s="111">
        <v>0</v>
      </c>
      <c r="BH10" s="111">
        <v>0</v>
      </c>
      <c r="BI10" s="111">
        <v>0</v>
      </c>
      <c r="BJ10" s="112">
        <v>0</v>
      </c>
      <c r="BK10" s="110">
        <f t="shared" si="11"/>
        <v>0</v>
      </c>
      <c r="BL10" s="111">
        <v>0</v>
      </c>
      <c r="BM10" s="111">
        <v>0</v>
      </c>
      <c r="BN10" s="111">
        <v>0</v>
      </c>
      <c r="BO10" s="112">
        <v>0</v>
      </c>
      <c r="BP10" s="110">
        <f t="shared" si="12"/>
        <v>0</v>
      </c>
      <c r="BQ10" s="111">
        <v>3</v>
      </c>
      <c r="BR10" s="111">
        <v>0</v>
      </c>
      <c r="BS10" s="111">
        <v>0</v>
      </c>
      <c r="BT10" s="112">
        <v>0</v>
      </c>
      <c r="BU10" s="110">
        <f t="shared" si="13"/>
        <v>3</v>
      </c>
      <c r="BV10" s="111">
        <v>0</v>
      </c>
      <c r="BW10" s="111">
        <v>0</v>
      </c>
      <c r="BX10" s="111">
        <v>0</v>
      </c>
      <c r="BY10" s="112">
        <v>0</v>
      </c>
      <c r="BZ10" s="110">
        <f t="shared" si="14"/>
        <v>0</v>
      </c>
      <c r="CA10" s="111">
        <v>6</v>
      </c>
      <c r="CB10" s="111">
        <v>3</v>
      </c>
      <c r="CC10" s="111">
        <v>1</v>
      </c>
      <c r="CD10" s="112">
        <v>2</v>
      </c>
      <c r="CE10" s="110">
        <f t="shared" si="15"/>
        <v>12</v>
      </c>
      <c r="CF10" s="111">
        <v>0</v>
      </c>
      <c r="CG10" s="111">
        <v>0</v>
      </c>
      <c r="CH10" s="111">
        <v>0</v>
      </c>
      <c r="CI10" s="112">
        <v>0</v>
      </c>
      <c r="CJ10" s="110">
        <f t="shared" si="16"/>
        <v>0</v>
      </c>
      <c r="CK10" s="111">
        <v>0</v>
      </c>
      <c r="CL10" s="111">
        <v>0</v>
      </c>
      <c r="CM10" s="111">
        <v>0</v>
      </c>
      <c r="CN10" s="112">
        <v>0</v>
      </c>
      <c r="CO10" s="110">
        <f t="shared" si="17"/>
        <v>0</v>
      </c>
      <c r="CP10" s="111">
        <v>0</v>
      </c>
      <c r="CQ10" s="111">
        <v>0</v>
      </c>
      <c r="CR10" s="111">
        <v>0</v>
      </c>
      <c r="CS10" s="112">
        <v>0</v>
      </c>
      <c r="CT10" s="110">
        <f t="shared" si="18"/>
        <v>0</v>
      </c>
      <c r="CU10" s="113">
        <v>0</v>
      </c>
      <c r="CV10" s="114">
        <v>6</v>
      </c>
      <c r="CW10" s="115">
        <v>0</v>
      </c>
      <c r="CX10" s="116">
        <v>0</v>
      </c>
      <c r="CY10" s="117">
        <v>1</v>
      </c>
      <c r="CZ10" s="118">
        <v>0</v>
      </c>
      <c r="DA10" s="119">
        <f t="shared" si="19"/>
        <v>155.5</v>
      </c>
      <c r="DB10" s="120">
        <f t="shared" si="20"/>
        <v>30</v>
      </c>
      <c r="DC10" s="121">
        <f t="shared" si="21"/>
        <v>185.5</v>
      </c>
      <c r="DD10" s="122">
        <v>177</v>
      </c>
      <c r="DE10" s="123">
        <v>82</v>
      </c>
      <c r="DF10" s="112">
        <v>43</v>
      </c>
      <c r="DG10" s="121">
        <f t="shared" si="22"/>
        <v>302</v>
      </c>
      <c r="DH10" s="107">
        <f t="shared" si="23"/>
        <v>0.61423841059602646</v>
      </c>
      <c r="DI10" s="266"/>
      <c r="DJ10" s="265"/>
    </row>
    <row r="11" spans="2:114" ht="23.25" customHeight="1" x14ac:dyDescent="0.25">
      <c r="B11" s="260"/>
      <c r="C11" s="263"/>
      <c r="D11" s="90" t="s">
        <v>110</v>
      </c>
      <c r="E11" s="108">
        <v>0</v>
      </c>
      <c r="F11" s="109">
        <v>0</v>
      </c>
      <c r="G11" s="110">
        <f t="shared" si="0"/>
        <v>0</v>
      </c>
      <c r="H11" s="111">
        <v>0</v>
      </c>
      <c r="I11" s="111">
        <v>0</v>
      </c>
      <c r="J11" s="111">
        <v>0</v>
      </c>
      <c r="K11" s="111">
        <v>0</v>
      </c>
      <c r="L11" s="144">
        <f t="shared" si="24"/>
        <v>0</v>
      </c>
      <c r="M11" s="93">
        <f t="shared" si="1"/>
        <v>0</v>
      </c>
      <c r="N11" s="111">
        <v>0</v>
      </c>
      <c r="O11" s="111">
        <v>0</v>
      </c>
      <c r="P11" s="111">
        <v>0</v>
      </c>
      <c r="Q11" s="112">
        <v>0</v>
      </c>
      <c r="R11" s="110">
        <f t="shared" si="2"/>
        <v>0</v>
      </c>
      <c r="S11" s="111">
        <v>0</v>
      </c>
      <c r="T11" s="111">
        <v>0</v>
      </c>
      <c r="U11" s="111">
        <v>0</v>
      </c>
      <c r="V11" s="112">
        <v>0</v>
      </c>
      <c r="W11" s="110">
        <f t="shared" si="3"/>
        <v>0</v>
      </c>
      <c r="X11" s="111">
        <v>0</v>
      </c>
      <c r="Y11" s="111">
        <v>0</v>
      </c>
      <c r="Z11" s="111">
        <v>0</v>
      </c>
      <c r="AA11" s="112">
        <v>0</v>
      </c>
      <c r="AB11" s="110">
        <f t="shared" si="4"/>
        <v>0</v>
      </c>
      <c r="AC11" s="111">
        <v>0</v>
      </c>
      <c r="AD11" s="111">
        <v>0</v>
      </c>
      <c r="AE11" s="111">
        <v>0</v>
      </c>
      <c r="AF11" s="112">
        <v>0</v>
      </c>
      <c r="AG11" s="110">
        <f t="shared" si="5"/>
        <v>0</v>
      </c>
      <c r="AH11" s="111">
        <v>0</v>
      </c>
      <c r="AI11" s="111">
        <v>0</v>
      </c>
      <c r="AJ11" s="111">
        <v>0</v>
      </c>
      <c r="AK11" s="112">
        <v>0</v>
      </c>
      <c r="AL11" s="110">
        <f t="shared" si="6"/>
        <v>0</v>
      </c>
      <c r="AM11" s="111">
        <v>0</v>
      </c>
      <c r="AN11" s="111">
        <v>0</v>
      </c>
      <c r="AO11" s="111">
        <v>0</v>
      </c>
      <c r="AP11" s="112">
        <v>0</v>
      </c>
      <c r="AQ11" s="110">
        <f t="shared" si="7"/>
        <v>0</v>
      </c>
      <c r="AR11" s="111">
        <v>0</v>
      </c>
      <c r="AS11" s="111">
        <v>0</v>
      </c>
      <c r="AT11" s="111">
        <v>0</v>
      </c>
      <c r="AU11" s="112">
        <v>0</v>
      </c>
      <c r="AV11" s="110">
        <f t="shared" si="8"/>
        <v>0</v>
      </c>
      <c r="AW11" s="111">
        <v>0</v>
      </c>
      <c r="AX11" s="111">
        <v>0</v>
      </c>
      <c r="AY11" s="111">
        <v>0</v>
      </c>
      <c r="AZ11" s="112">
        <v>0</v>
      </c>
      <c r="BA11" s="110">
        <f t="shared" si="9"/>
        <v>0</v>
      </c>
      <c r="BB11" s="111">
        <v>0</v>
      </c>
      <c r="BC11" s="111">
        <v>0</v>
      </c>
      <c r="BD11" s="111">
        <v>0</v>
      </c>
      <c r="BE11" s="112">
        <v>0</v>
      </c>
      <c r="BF11" s="110">
        <f t="shared" si="10"/>
        <v>0</v>
      </c>
      <c r="BG11" s="111">
        <v>0</v>
      </c>
      <c r="BH11" s="111">
        <v>0</v>
      </c>
      <c r="BI11" s="111">
        <v>0</v>
      </c>
      <c r="BJ11" s="112">
        <v>0</v>
      </c>
      <c r="BK11" s="110">
        <f t="shared" si="11"/>
        <v>0</v>
      </c>
      <c r="BL11" s="111">
        <v>0</v>
      </c>
      <c r="BM11" s="111">
        <v>0</v>
      </c>
      <c r="BN11" s="111">
        <v>0</v>
      </c>
      <c r="BO11" s="112">
        <v>0</v>
      </c>
      <c r="BP11" s="110">
        <f t="shared" si="12"/>
        <v>0</v>
      </c>
      <c r="BQ11" s="111">
        <v>0</v>
      </c>
      <c r="BR11" s="111">
        <v>0</v>
      </c>
      <c r="BS11" s="111">
        <v>0</v>
      </c>
      <c r="BT11" s="112">
        <v>0</v>
      </c>
      <c r="BU11" s="110">
        <f t="shared" si="13"/>
        <v>0</v>
      </c>
      <c r="BV11" s="111">
        <v>0</v>
      </c>
      <c r="BW11" s="111">
        <v>0</v>
      </c>
      <c r="BX11" s="111">
        <v>0</v>
      </c>
      <c r="BY11" s="112">
        <v>0</v>
      </c>
      <c r="BZ11" s="110">
        <f t="shared" si="14"/>
        <v>0</v>
      </c>
      <c r="CA11" s="111">
        <v>0</v>
      </c>
      <c r="CB11" s="111">
        <v>0</v>
      </c>
      <c r="CC11" s="111">
        <v>0</v>
      </c>
      <c r="CD11" s="112">
        <v>0</v>
      </c>
      <c r="CE11" s="110">
        <f t="shared" si="15"/>
        <v>0</v>
      </c>
      <c r="CF11" s="111">
        <v>0</v>
      </c>
      <c r="CG11" s="111">
        <v>0</v>
      </c>
      <c r="CH11" s="111">
        <v>0</v>
      </c>
      <c r="CI11" s="112">
        <v>0</v>
      </c>
      <c r="CJ11" s="110">
        <f t="shared" si="16"/>
        <v>0</v>
      </c>
      <c r="CK11" s="111">
        <v>0</v>
      </c>
      <c r="CL11" s="111">
        <v>0</v>
      </c>
      <c r="CM11" s="111">
        <v>0</v>
      </c>
      <c r="CN11" s="112">
        <v>0</v>
      </c>
      <c r="CO11" s="110">
        <f t="shared" si="17"/>
        <v>0</v>
      </c>
      <c r="CP11" s="111">
        <v>0</v>
      </c>
      <c r="CQ11" s="111">
        <v>0</v>
      </c>
      <c r="CR11" s="111">
        <v>0</v>
      </c>
      <c r="CS11" s="112">
        <v>0</v>
      </c>
      <c r="CT11" s="110">
        <f t="shared" si="18"/>
        <v>0</v>
      </c>
      <c r="CU11" s="113">
        <v>0</v>
      </c>
      <c r="CV11" s="114">
        <v>0</v>
      </c>
      <c r="CW11" s="115">
        <v>0</v>
      </c>
      <c r="CX11" s="116">
        <v>0</v>
      </c>
      <c r="CY11" s="117">
        <v>0</v>
      </c>
      <c r="CZ11" s="118">
        <v>0</v>
      </c>
      <c r="DA11" s="119">
        <f t="shared" si="19"/>
        <v>0</v>
      </c>
      <c r="DB11" s="120">
        <f t="shared" si="20"/>
        <v>0</v>
      </c>
      <c r="DC11" s="121">
        <f t="shared" si="21"/>
        <v>0</v>
      </c>
      <c r="DD11" s="122">
        <v>0</v>
      </c>
      <c r="DE11" s="123">
        <v>0</v>
      </c>
      <c r="DF11" s="112">
        <v>0</v>
      </c>
      <c r="DG11" s="121">
        <f t="shared" si="22"/>
        <v>0</v>
      </c>
      <c r="DH11" s="107" t="e">
        <f t="shared" si="23"/>
        <v>#DIV/0!</v>
      </c>
      <c r="DI11" s="265" t="e">
        <f>(SUM(DC11:DC12)/SUM(DG11:DG12))</f>
        <v>#DIV/0!</v>
      </c>
      <c r="DJ11" s="265"/>
    </row>
    <row r="12" spans="2:114" ht="23.25" customHeight="1" thickBot="1" x14ac:dyDescent="0.3">
      <c r="B12" s="261"/>
      <c r="C12" s="264"/>
      <c r="D12" s="131" t="s">
        <v>111</v>
      </c>
      <c r="E12" s="124">
        <v>0</v>
      </c>
      <c r="F12" s="125">
        <v>0</v>
      </c>
      <c r="G12" s="126">
        <f t="shared" si="0"/>
        <v>0</v>
      </c>
      <c r="H12" s="132">
        <v>0</v>
      </c>
      <c r="I12" s="132">
        <v>0</v>
      </c>
      <c r="J12" s="132">
        <v>0</v>
      </c>
      <c r="K12" s="132">
        <v>0</v>
      </c>
      <c r="L12" s="145">
        <f t="shared" si="24"/>
        <v>0</v>
      </c>
      <c r="M12" s="126">
        <f t="shared" si="1"/>
        <v>0</v>
      </c>
      <c r="N12" s="132">
        <v>0</v>
      </c>
      <c r="O12" s="132">
        <v>0</v>
      </c>
      <c r="P12" s="132">
        <v>0</v>
      </c>
      <c r="Q12" s="127">
        <v>0</v>
      </c>
      <c r="R12" s="126">
        <f t="shared" si="2"/>
        <v>0</v>
      </c>
      <c r="S12" s="132">
        <v>0</v>
      </c>
      <c r="T12" s="132">
        <v>0</v>
      </c>
      <c r="U12" s="132">
        <v>0</v>
      </c>
      <c r="V12" s="127">
        <v>0</v>
      </c>
      <c r="W12" s="126">
        <f t="shared" si="3"/>
        <v>0</v>
      </c>
      <c r="X12" s="132">
        <v>0</v>
      </c>
      <c r="Y12" s="132">
        <v>0</v>
      </c>
      <c r="Z12" s="132">
        <v>0</v>
      </c>
      <c r="AA12" s="127">
        <v>0</v>
      </c>
      <c r="AB12" s="126">
        <f t="shared" si="4"/>
        <v>0</v>
      </c>
      <c r="AC12" s="132">
        <v>0</v>
      </c>
      <c r="AD12" s="132">
        <v>0</v>
      </c>
      <c r="AE12" s="132">
        <v>0</v>
      </c>
      <c r="AF12" s="127">
        <v>0</v>
      </c>
      <c r="AG12" s="126">
        <f t="shared" si="5"/>
        <v>0</v>
      </c>
      <c r="AH12" s="132">
        <v>0</v>
      </c>
      <c r="AI12" s="132">
        <v>0</v>
      </c>
      <c r="AJ12" s="132">
        <v>0</v>
      </c>
      <c r="AK12" s="127">
        <v>0</v>
      </c>
      <c r="AL12" s="126">
        <f t="shared" si="6"/>
        <v>0</v>
      </c>
      <c r="AM12" s="132">
        <v>0</v>
      </c>
      <c r="AN12" s="132">
        <v>0</v>
      </c>
      <c r="AO12" s="132">
        <v>0</v>
      </c>
      <c r="AP12" s="127">
        <v>0</v>
      </c>
      <c r="AQ12" s="126">
        <f t="shared" si="7"/>
        <v>0</v>
      </c>
      <c r="AR12" s="132">
        <v>0</v>
      </c>
      <c r="AS12" s="132">
        <v>0</v>
      </c>
      <c r="AT12" s="132">
        <v>0</v>
      </c>
      <c r="AU12" s="127">
        <v>0</v>
      </c>
      <c r="AV12" s="126">
        <f t="shared" si="8"/>
        <v>0</v>
      </c>
      <c r="AW12" s="132">
        <v>0</v>
      </c>
      <c r="AX12" s="132">
        <v>0</v>
      </c>
      <c r="AY12" s="132">
        <v>0</v>
      </c>
      <c r="AZ12" s="127">
        <v>0</v>
      </c>
      <c r="BA12" s="126">
        <f t="shared" si="9"/>
        <v>0</v>
      </c>
      <c r="BB12" s="132">
        <v>0</v>
      </c>
      <c r="BC12" s="132">
        <v>0</v>
      </c>
      <c r="BD12" s="132">
        <v>0</v>
      </c>
      <c r="BE12" s="127">
        <v>0</v>
      </c>
      <c r="BF12" s="126">
        <f t="shared" si="10"/>
        <v>0</v>
      </c>
      <c r="BG12" s="132">
        <v>0</v>
      </c>
      <c r="BH12" s="132">
        <v>0</v>
      </c>
      <c r="BI12" s="132">
        <v>0</v>
      </c>
      <c r="BJ12" s="127">
        <v>0</v>
      </c>
      <c r="BK12" s="126">
        <f t="shared" si="11"/>
        <v>0</v>
      </c>
      <c r="BL12" s="132">
        <v>0</v>
      </c>
      <c r="BM12" s="132">
        <v>0</v>
      </c>
      <c r="BN12" s="132">
        <v>0</v>
      </c>
      <c r="BO12" s="127">
        <v>0</v>
      </c>
      <c r="BP12" s="126">
        <f t="shared" si="12"/>
        <v>0</v>
      </c>
      <c r="BQ12" s="132">
        <v>0</v>
      </c>
      <c r="BR12" s="132">
        <v>0</v>
      </c>
      <c r="BS12" s="132">
        <v>0</v>
      </c>
      <c r="BT12" s="127">
        <v>0</v>
      </c>
      <c r="BU12" s="126">
        <f t="shared" si="13"/>
        <v>0</v>
      </c>
      <c r="BV12" s="132">
        <v>0</v>
      </c>
      <c r="BW12" s="132">
        <v>0</v>
      </c>
      <c r="BX12" s="132">
        <v>0</v>
      </c>
      <c r="BY12" s="127">
        <v>0</v>
      </c>
      <c r="BZ12" s="126">
        <f t="shared" si="14"/>
        <v>0</v>
      </c>
      <c r="CA12" s="132">
        <v>0</v>
      </c>
      <c r="CB12" s="132">
        <v>0</v>
      </c>
      <c r="CC12" s="132">
        <v>0</v>
      </c>
      <c r="CD12" s="127">
        <v>0</v>
      </c>
      <c r="CE12" s="126">
        <f t="shared" si="15"/>
        <v>0</v>
      </c>
      <c r="CF12" s="132">
        <v>0</v>
      </c>
      <c r="CG12" s="132">
        <v>0</v>
      </c>
      <c r="CH12" s="132">
        <v>0</v>
      </c>
      <c r="CI12" s="127">
        <v>0</v>
      </c>
      <c r="CJ12" s="126">
        <f t="shared" si="16"/>
        <v>0</v>
      </c>
      <c r="CK12" s="132">
        <v>0</v>
      </c>
      <c r="CL12" s="132">
        <v>0</v>
      </c>
      <c r="CM12" s="132">
        <v>0</v>
      </c>
      <c r="CN12" s="127">
        <v>0</v>
      </c>
      <c r="CO12" s="126">
        <f t="shared" si="17"/>
        <v>0</v>
      </c>
      <c r="CP12" s="132">
        <v>0</v>
      </c>
      <c r="CQ12" s="132">
        <v>0</v>
      </c>
      <c r="CR12" s="132">
        <v>0</v>
      </c>
      <c r="CS12" s="127">
        <v>0</v>
      </c>
      <c r="CT12" s="126">
        <f t="shared" si="18"/>
        <v>0</v>
      </c>
      <c r="CU12" s="133">
        <v>0</v>
      </c>
      <c r="CV12" s="134">
        <v>0</v>
      </c>
      <c r="CW12" s="128">
        <v>0</v>
      </c>
      <c r="CX12" s="129">
        <v>0</v>
      </c>
      <c r="CY12" s="135">
        <v>0</v>
      </c>
      <c r="CZ12" s="136">
        <v>0</v>
      </c>
      <c r="DA12" s="137">
        <f t="shared" si="19"/>
        <v>0</v>
      </c>
      <c r="DB12" s="138">
        <f t="shared" si="20"/>
        <v>0</v>
      </c>
      <c r="DC12" s="139">
        <f t="shared" si="21"/>
        <v>0</v>
      </c>
      <c r="DD12" s="140">
        <v>0</v>
      </c>
      <c r="DE12" s="141">
        <v>0</v>
      </c>
      <c r="DF12" s="127">
        <v>0</v>
      </c>
      <c r="DG12" s="139">
        <f t="shared" si="22"/>
        <v>0</v>
      </c>
      <c r="DH12" s="130" t="e">
        <f t="shared" si="23"/>
        <v>#DIV/0!</v>
      </c>
      <c r="DI12" s="267"/>
      <c r="DJ12" s="267"/>
    </row>
    <row r="13" spans="2:114" ht="23.25" customHeight="1" x14ac:dyDescent="0.25">
      <c r="B13" s="259">
        <v>3</v>
      </c>
      <c r="C13" s="262" t="str">
        <f>لیست!D8</f>
        <v>خاتم الانبیا خفر</v>
      </c>
      <c r="D13" s="142" t="s">
        <v>108</v>
      </c>
      <c r="E13" s="91">
        <v>0</v>
      </c>
      <c r="F13" s="92">
        <v>0</v>
      </c>
      <c r="G13" s="93">
        <f t="shared" si="0"/>
        <v>0</v>
      </c>
      <c r="H13" s="94">
        <v>15</v>
      </c>
      <c r="I13" s="94">
        <v>32</v>
      </c>
      <c r="J13" s="94">
        <v>1</v>
      </c>
      <c r="K13" s="94">
        <v>0</v>
      </c>
      <c r="L13" s="143">
        <f>K13/2</f>
        <v>0</v>
      </c>
      <c r="M13" s="93">
        <f t="shared" si="1"/>
        <v>48</v>
      </c>
      <c r="N13" s="94">
        <v>0</v>
      </c>
      <c r="O13" s="94">
        <v>2</v>
      </c>
      <c r="P13" s="94">
        <v>0</v>
      </c>
      <c r="Q13" s="95">
        <v>0</v>
      </c>
      <c r="R13" s="93">
        <f t="shared" si="2"/>
        <v>2</v>
      </c>
      <c r="S13" s="94">
        <v>0</v>
      </c>
      <c r="T13" s="94">
        <v>0</v>
      </c>
      <c r="U13" s="94">
        <v>0</v>
      </c>
      <c r="V13" s="95">
        <v>0</v>
      </c>
      <c r="W13" s="93">
        <f t="shared" si="3"/>
        <v>0</v>
      </c>
      <c r="X13" s="94">
        <v>0</v>
      </c>
      <c r="Y13" s="94">
        <v>0</v>
      </c>
      <c r="Z13" s="94">
        <v>0</v>
      </c>
      <c r="AA13" s="95">
        <v>0</v>
      </c>
      <c r="AB13" s="93">
        <f t="shared" si="4"/>
        <v>0</v>
      </c>
      <c r="AC13" s="94">
        <v>0</v>
      </c>
      <c r="AD13" s="94">
        <v>0</v>
      </c>
      <c r="AE13" s="94">
        <v>0</v>
      </c>
      <c r="AF13" s="95">
        <v>0</v>
      </c>
      <c r="AG13" s="93">
        <f t="shared" si="5"/>
        <v>0</v>
      </c>
      <c r="AH13" s="94">
        <v>0</v>
      </c>
      <c r="AI13" s="94">
        <v>0</v>
      </c>
      <c r="AJ13" s="94">
        <v>0</v>
      </c>
      <c r="AK13" s="95">
        <v>0</v>
      </c>
      <c r="AL13" s="93">
        <f t="shared" si="6"/>
        <v>0</v>
      </c>
      <c r="AM13" s="94">
        <v>3</v>
      </c>
      <c r="AN13" s="94">
        <v>0</v>
      </c>
      <c r="AO13" s="94">
        <v>0</v>
      </c>
      <c r="AP13" s="95">
        <v>0</v>
      </c>
      <c r="AQ13" s="93">
        <f t="shared" si="7"/>
        <v>3</v>
      </c>
      <c r="AR13" s="94">
        <v>0</v>
      </c>
      <c r="AS13" s="94">
        <v>0</v>
      </c>
      <c r="AT13" s="94">
        <v>0</v>
      </c>
      <c r="AU13" s="95">
        <v>0</v>
      </c>
      <c r="AV13" s="93">
        <f t="shared" si="8"/>
        <v>0</v>
      </c>
      <c r="AW13" s="94">
        <v>1</v>
      </c>
      <c r="AX13" s="94">
        <v>5</v>
      </c>
      <c r="AY13" s="94">
        <v>0</v>
      </c>
      <c r="AZ13" s="95">
        <v>0</v>
      </c>
      <c r="BA13" s="93">
        <f t="shared" si="9"/>
        <v>6</v>
      </c>
      <c r="BB13" s="94">
        <v>0</v>
      </c>
      <c r="BC13" s="94">
        <v>0</v>
      </c>
      <c r="BD13" s="94">
        <v>0</v>
      </c>
      <c r="BE13" s="95">
        <v>0</v>
      </c>
      <c r="BF13" s="93">
        <f t="shared" si="10"/>
        <v>0</v>
      </c>
      <c r="BG13" s="94">
        <v>0</v>
      </c>
      <c r="BH13" s="94">
        <v>0</v>
      </c>
      <c r="BI13" s="94">
        <v>0</v>
      </c>
      <c r="BJ13" s="95">
        <v>0</v>
      </c>
      <c r="BK13" s="93">
        <f t="shared" si="11"/>
        <v>0</v>
      </c>
      <c r="BL13" s="94">
        <v>0</v>
      </c>
      <c r="BM13" s="94">
        <v>0</v>
      </c>
      <c r="BN13" s="94">
        <v>0</v>
      </c>
      <c r="BO13" s="95">
        <v>0</v>
      </c>
      <c r="BP13" s="93">
        <f t="shared" si="12"/>
        <v>0</v>
      </c>
      <c r="BQ13" s="94">
        <v>0</v>
      </c>
      <c r="BR13" s="94">
        <v>0</v>
      </c>
      <c r="BS13" s="94">
        <v>0</v>
      </c>
      <c r="BT13" s="95">
        <v>0</v>
      </c>
      <c r="BU13" s="93">
        <f t="shared" si="13"/>
        <v>0</v>
      </c>
      <c r="BV13" s="94">
        <v>0</v>
      </c>
      <c r="BW13" s="94">
        <v>0</v>
      </c>
      <c r="BX13" s="94">
        <v>0</v>
      </c>
      <c r="BY13" s="95">
        <v>0</v>
      </c>
      <c r="BZ13" s="93">
        <f t="shared" si="14"/>
        <v>0</v>
      </c>
      <c r="CA13" s="94">
        <v>4</v>
      </c>
      <c r="CB13" s="94">
        <v>2</v>
      </c>
      <c r="CC13" s="94">
        <v>0</v>
      </c>
      <c r="CD13" s="95">
        <v>0</v>
      </c>
      <c r="CE13" s="93">
        <f t="shared" si="15"/>
        <v>6</v>
      </c>
      <c r="CF13" s="94">
        <v>0</v>
      </c>
      <c r="CG13" s="94">
        <v>0</v>
      </c>
      <c r="CH13" s="94">
        <v>0</v>
      </c>
      <c r="CI13" s="95">
        <v>0</v>
      </c>
      <c r="CJ13" s="93">
        <f t="shared" si="16"/>
        <v>0</v>
      </c>
      <c r="CK13" s="94">
        <v>0</v>
      </c>
      <c r="CL13" s="94">
        <v>0</v>
      </c>
      <c r="CM13" s="94">
        <v>0</v>
      </c>
      <c r="CN13" s="95">
        <v>0</v>
      </c>
      <c r="CO13" s="93">
        <f t="shared" si="17"/>
        <v>0</v>
      </c>
      <c r="CP13" s="94">
        <v>0</v>
      </c>
      <c r="CQ13" s="94">
        <v>0</v>
      </c>
      <c r="CR13" s="94">
        <v>0</v>
      </c>
      <c r="CS13" s="95">
        <v>0</v>
      </c>
      <c r="CT13" s="93">
        <f t="shared" si="18"/>
        <v>0</v>
      </c>
      <c r="CU13" s="96">
        <v>0</v>
      </c>
      <c r="CV13" s="97">
        <v>0</v>
      </c>
      <c r="CW13" s="98">
        <v>0</v>
      </c>
      <c r="CX13" s="99">
        <v>0</v>
      </c>
      <c r="CY13" s="100">
        <v>0</v>
      </c>
      <c r="CZ13" s="101">
        <v>0</v>
      </c>
      <c r="DA13" s="102">
        <f t="shared" si="19"/>
        <v>63</v>
      </c>
      <c r="DB13" s="103">
        <f t="shared" si="20"/>
        <v>2</v>
      </c>
      <c r="DC13" s="104">
        <f t="shared" si="21"/>
        <v>65</v>
      </c>
      <c r="DD13" s="105">
        <v>23</v>
      </c>
      <c r="DE13" s="106">
        <v>17</v>
      </c>
      <c r="DF13" s="95">
        <v>0</v>
      </c>
      <c r="DG13" s="104">
        <f t="shared" si="22"/>
        <v>40</v>
      </c>
      <c r="DH13" s="107">
        <f t="shared" si="23"/>
        <v>1.625</v>
      </c>
      <c r="DI13" s="265">
        <f>SUM(DC13:DC14)/SUM(DG13:DG14)</f>
        <v>1.5562499999999999</v>
      </c>
      <c r="DJ13" s="265">
        <f>(SUM(DC13:DC16)/SUM(DG13:DG16))</f>
        <v>1.5562499999999999</v>
      </c>
    </row>
    <row r="14" spans="2:114" ht="23.25" customHeight="1" x14ac:dyDescent="0.25">
      <c r="B14" s="260"/>
      <c r="C14" s="263"/>
      <c r="D14" s="90" t="s">
        <v>109</v>
      </c>
      <c r="E14" s="108">
        <v>0</v>
      </c>
      <c r="F14" s="109">
        <v>0</v>
      </c>
      <c r="G14" s="110">
        <f t="shared" si="0"/>
        <v>0</v>
      </c>
      <c r="H14" s="111">
        <v>16</v>
      </c>
      <c r="I14" s="111">
        <v>26</v>
      </c>
      <c r="J14" s="111">
        <v>0</v>
      </c>
      <c r="K14" s="111">
        <v>1</v>
      </c>
      <c r="L14" s="144">
        <f t="shared" si="24"/>
        <v>0.5</v>
      </c>
      <c r="M14" s="93">
        <f t="shared" si="1"/>
        <v>42.5</v>
      </c>
      <c r="N14" s="111">
        <v>0</v>
      </c>
      <c r="O14" s="111">
        <v>1</v>
      </c>
      <c r="P14" s="111">
        <v>0</v>
      </c>
      <c r="Q14" s="112">
        <v>0</v>
      </c>
      <c r="R14" s="110">
        <f t="shared" si="2"/>
        <v>1</v>
      </c>
      <c r="S14" s="111">
        <v>0</v>
      </c>
      <c r="T14" s="111">
        <v>0</v>
      </c>
      <c r="U14" s="111">
        <v>0</v>
      </c>
      <c r="V14" s="112">
        <v>0</v>
      </c>
      <c r="W14" s="110">
        <f t="shared" si="3"/>
        <v>0</v>
      </c>
      <c r="X14" s="111">
        <v>0</v>
      </c>
      <c r="Y14" s="111">
        <v>0</v>
      </c>
      <c r="Z14" s="111">
        <v>0</v>
      </c>
      <c r="AA14" s="112">
        <v>0</v>
      </c>
      <c r="AB14" s="110">
        <f t="shared" si="4"/>
        <v>0</v>
      </c>
      <c r="AC14" s="111">
        <v>0</v>
      </c>
      <c r="AD14" s="111">
        <v>0</v>
      </c>
      <c r="AE14" s="111">
        <v>0</v>
      </c>
      <c r="AF14" s="112">
        <v>0</v>
      </c>
      <c r="AG14" s="110">
        <f t="shared" si="5"/>
        <v>0</v>
      </c>
      <c r="AH14" s="111">
        <v>0</v>
      </c>
      <c r="AI14" s="111">
        <v>0</v>
      </c>
      <c r="AJ14" s="111">
        <v>0</v>
      </c>
      <c r="AK14" s="112">
        <v>0</v>
      </c>
      <c r="AL14" s="110">
        <f t="shared" si="6"/>
        <v>0</v>
      </c>
      <c r="AM14" s="111">
        <v>3</v>
      </c>
      <c r="AN14" s="111">
        <v>0</v>
      </c>
      <c r="AO14" s="111">
        <v>0</v>
      </c>
      <c r="AP14" s="112">
        <v>0</v>
      </c>
      <c r="AQ14" s="110">
        <f t="shared" si="7"/>
        <v>3</v>
      </c>
      <c r="AR14" s="111">
        <v>0</v>
      </c>
      <c r="AS14" s="111">
        <v>0</v>
      </c>
      <c r="AT14" s="111">
        <v>0</v>
      </c>
      <c r="AU14" s="112">
        <v>0</v>
      </c>
      <c r="AV14" s="110">
        <f t="shared" si="8"/>
        <v>0</v>
      </c>
      <c r="AW14" s="111">
        <v>1</v>
      </c>
      <c r="AX14" s="111">
        <v>6</v>
      </c>
      <c r="AY14" s="111">
        <v>0</v>
      </c>
      <c r="AZ14" s="112">
        <v>0</v>
      </c>
      <c r="BA14" s="110">
        <f t="shared" si="9"/>
        <v>7</v>
      </c>
      <c r="BB14" s="111">
        <v>0</v>
      </c>
      <c r="BC14" s="111">
        <v>0</v>
      </c>
      <c r="BD14" s="111">
        <v>0</v>
      </c>
      <c r="BE14" s="112">
        <v>0</v>
      </c>
      <c r="BF14" s="110">
        <f t="shared" si="10"/>
        <v>0</v>
      </c>
      <c r="BG14" s="111">
        <v>0</v>
      </c>
      <c r="BH14" s="111">
        <v>0</v>
      </c>
      <c r="BI14" s="111">
        <v>0</v>
      </c>
      <c r="BJ14" s="112">
        <v>0</v>
      </c>
      <c r="BK14" s="110">
        <f t="shared" si="11"/>
        <v>0</v>
      </c>
      <c r="BL14" s="111">
        <v>0</v>
      </c>
      <c r="BM14" s="111">
        <v>0</v>
      </c>
      <c r="BN14" s="111">
        <v>0</v>
      </c>
      <c r="BO14" s="112">
        <v>0</v>
      </c>
      <c r="BP14" s="110">
        <f t="shared" si="12"/>
        <v>0</v>
      </c>
      <c r="BQ14" s="111">
        <v>0</v>
      </c>
      <c r="BR14" s="111">
        <v>0</v>
      </c>
      <c r="BS14" s="111">
        <v>0</v>
      </c>
      <c r="BT14" s="112">
        <v>0</v>
      </c>
      <c r="BU14" s="110">
        <f t="shared" si="13"/>
        <v>0</v>
      </c>
      <c r="BV14" s="111">
        <v>0</v>
      </c>
      <c r="BW14" s="111">
        <v>0</v>
      </c>
      <c r="BX14" s="111">
        <v>0</v>
      </c>
      <c r="BY14" s="112">
        <v>0</v>
      </c>
      <c r="BZ14" s="110">
        <f t="shared" si="14"/>
        <v>0</v>
      </c>
      <c r="CA14" s="111">
        <v>4</v>
      </c>
      <c r="CB14" s="111">
        <v>2</v>
      </c>
      <c r="CC14" s="111">
        <v>0</v>
      </c>
      <c r="CD14" s="112">
        <v>0</v>
      </c>
      <c r="CE14" s="110">
        <f t="shared" si="15"/>
        <v>6</v>
      </c>
      <c r="CF14" s="111">
        <v>0</v>
      </c>
      <c r="CG14" s="111">
        <v>0</v>
      </c>
      <c r="CH14" s="111">
        <v>0</v>
      </c>
      <c r="CI14" s="112">
        <v>0</v>
      </c>
      <c r="CJ14" s="110">
        <f t="shared" si="16"/>
        <v>0</v>
      </c>
      <c r="CK14" s="111">
        <v>0</v>
      </c>
      <c r="CL14" s="111">
        <v>0</v>
      </c>
      <c r="CM14" s="111">
        <v>0</v>
      </c>
      <c r="CN14" s="112">
        <v>0</v>
      </c>
      <c r="CO14" s="110">
        <f t="shared" si="17"/>
        <v>0</v>
      </c>
      <c r="CP14" s="111">
        <v>0</v>
      </c>
      <c r="CQ14" s="111">
        <v>0</v>
      </c>
      <c r="CR14" s="111">
        <v>0</v>
      </c>
      <c r="CS14" s="112">
        <v>0</v>
      </c>
      <c r="CT14" s="110">
        <f t="shared" si="18"/>
        <v>0</v>
      </c>
      <c r="CU14" s="113">
        <v>0</v>
      </c>
      <c r="CV14" s="114">
        <v>0</v>
      </c>
      <c r="CW14" s="115">
        <v>0</v>
      </c>
      <c r="CX14" s="116">
        <v>0</v>
      </c>
      <c r="CY14" s="117">
        <v>0</v>
      </c>
      <c r="CZ14" s="118">
        <v>0</v>
      </c>
      <c r="DA14" s="119">
        <f t="shared" si="19"/>
        <v>58.5</v>
      </c>
      <c r="DB14" s="120">
        <f t="shared" si="20"/>
        <v>1</v>
      </c>
      <c r="DC14" s="121">
        <f t="shared" si="21"/>
        <v>59.5</v>
      </c>
      <c r="DD14" s="122">
        <v>23</v>
      </c>
      <c r="DE14" s="123">
        <v>17</v>
      </c>
      <c r="DF14" s="112">
        <v>0</v>
      </c>
      <c r="DG14" s="121">
        <f t="shared" si="22"/>
        <v>40</v>
      </c>
      <c r="DH14" s="107">
        <f t="shared" si="23"/>
        <v>1.4875</v>
      </c>
      <c r="DI14" s="266"/>
      <c r="DJ14" s="265"/>
    </row>
    <row r="15" spans="2:114" ht="23.25" customHeight="1" x14ac:dyDescent="0.25">
      <c r="B15" s="260"/>
      <c r="C15" s="263"/>
      <c r="D15" s="90" t="s">
        <v>110</v>
      </c>
      <c r="E15" s="108">
        <v>0</v>
      </c>
      <c r="F15" s="109">
        <v>0</v>
      </c>
      <c r="G15" s="110">
        <f t="shared" si="0"/>
        <v>0</v>
      </c>
      <c r="H15" s="111">
        <v>0</v>
      </c>
      <c r="I15" s="111">
        <v>0</v>
      </c>
      <c r="J15" s="111">
        <v>0</v>
      </c>
      <c r="K15" s="111">
        <v>0</v>
      </c>
      <c r="L15" s="144">
        <f t="shared" si="24"/>
        <v>0</v>
      </c>
      <c r="M15" s="93">
        <f t="shared" si="1"/>
        <v>0</v>
      </c>
      <c r="N15" s="111">
        <v>0</v>
      </c>
      <c r="O15" s="111">
        <v>0</v>
      </c>
      <c r="P15" s="111">
        <v>0</v>
      </c>
      <c r="Q15" s="112">
        <v>0</v>
      </c>
      <c r="R15" s="110">
        <f t="shared" si="2"/>
        <v>0</v>
      </c>
      <c r="S15" s="111">
        <v>0</v>
      </c>
      <c r="T15" s="111">
        <v>0</v>
      </c>
      <c r="U15" s="111">
        <v>0</v>
      </c>
      <c r="V15" s="112">
        <v>0</v>
      </c>
      <c r="W15" s="110">
        <f t="shared" si="3"/>
        <v>0</v>
      </c>
      <c r="X15" s="111">
        <v>0</v>
      </c>
      <c r="Y15" s="111">
        <v>0</v>
      </c>
      <c r="Z15" s="111">
        <v>0</v>
      </c>
      <c r="AA15" s="112">
        <v>0</v>
      </c>
      <c r="AB15" s="110">
        <f t="shared" si="4"/>
        <v>0</v>
      </c>
      <c r="AC15" s="111">
        <v>0</v>
      </c>
      <c r="AD15" s="111">
        <v>0</v>
      </c>
      <c r="AE15" s="111">
        <v>0</v>
      </c>
      <c r="AF15" s="112">
        <v>0</v>
      </c>
      <c r="AG15" s="110">
        <f t="shared" si="5"/>
        <v>0</v>
      </c>
      <c r="AH15" s="111">
        <v>0</v>
      </c>
      <c r="AI15" s="111">
        <v>0</v>
      </c>
      <c r="AJ15" s="111">
        <v>0</v>
      </c>
      <c r="AK15" s="112">
        <v>0</v>
      </c>
      <c r="AL15" s="110">
        <f t="shared" si="6"/>
        <v>0</v>
      </c>
      <c r="AM15" s="111">
        <v>0</v>
      </c>
      <c r="AN15" s="111">
        <v>0</v>
      </c>
      <c r="AO15" s="111">
        <v>0</v>
      </c>
      <c r="AP15" s="112">
        <v>0</v>
      </c>
      <c r="AQ15" s="110">
        <f t="shared" si="7"/>
        <v>0</v>
      </c>
      <c r="AR15" s="111">
        <v>0</v>
      </c>
      <c r="AS15" s="111">
        <v>0</v>
      </c>
      <c r="AT15" s="111">
        <v>0</v>
      </c>
      <c r="AU15" s="112">
        <v>0</v>
      </c>
      <c r="AV15" s="110">
        <f t="shared" si="8"/>
        <v>0</v>
      </c>
      <c r="AW15" s="111">
        <v>0</v>
      </c>
      <c r="AX15" s="111">
        <v>0</v>
      </c>
      <c r="AY15" s="111">
        <v>0</v>
      </c>
      <c r="AZ15" s="112">
        <v>0</v>
      </c>
      <c r="BA15" s="110">
        <f t="shared" si="9"/>
        <v>0</v>
      </c>
      <c r="BB15" s="111">
        <v>0</v>
      </c>
      <c r="BC15" s="111">
        <v>0</v>
      </c>
      <c r="BD15" s="111">
        <v>0</v>
      </c>
      <c r="BE15" s="112">
        <v>0</v>
      </c>
      <c r="BF15" s="110">
        <f t="shared" si="10"/>
        <v>0</v>
      </c>
      <c r="BG15" s="111">
        <v>0</v>
      </c>
      <c r="BH15" s="111">
        <v>0</v>
      </c>
      <c r="BI15" s="111">
        <v>0</v>
      </c>
      <c r="BJ15" s="112">
        <v>0</v>
      </c>
      <c r="BK15" s="110">
        <f t="shared" si="11"/>
        <v>0</v>
      </c>
      <c r="BL15" s="111">
        <v>0</v>
      </c>
      <c r="BM15" s="111">
        <v>0</v>
      </c>
      <c r="BN15" s="111">
        <v>0</v>
      </c>
      <c r="BO15" s="112">
        <v>0</v>
      </c>
      <c r="BP15" s="110">
        <f t="shared" si="12"/>
        <v>0</v>
      </c>
      <c r="BQ15" s="111">
        <v>0</v>
      </c>
      <c r="BR15" s="111">
        <v>0</v>
      </c>
      <c r="BS15" s="111">
        <v>0</v>
      </c>
      <c r="BT15" s="112">
        <v>0</v>
      </c>
      <c r="BU15" s="110">
        <f t="shared" si="13"/>
        <v>0</v>
      </c>
      <c r="BV15" s="111">
        <v>0</v>
      </c>
      <c r="BW15" s="111">
        <v>0</v>
      </c>
      <c r="BX15" s="111">
        <v>0</v>
      </c>
      <c r="BY15" s="112">
        <v>0</v>
      </c>
      <c r="BZ15" s="110">
        <f t="shared" si="14"/>
        <v>0</v>
      </c>
      <c r="CA15" s="111">
        <v>0</v>
      </c>
      <c r="CB15" s="111">
        <v>0</v>
      </c>
      <c r="CC15" s="111">
        <v>0</v>
      </c>
      <c r="CD15" s="112">
        <v>0</v>
      </c>
      <c r="CE15" s="110">
        <f t="shared" si="15"/>
        <v>0</v>
      </c>
      <c r="CF15" s="111">
        <v>0</v>
      </c>
      <c r="CG15" s="111">
        <v>0</v>
      </c>
      <c r="CH15" s="111">
        <v>0</v>
      </c>
      <c r="CI15" s="112">
        <v>0</v>
      </c>
      <c r="CJ15" s="110">
        <f t="shared" si="16"/>
        <v>0</v>
      </c>
      <c r="CK15" s="111">
        <v>0</v>
      </c>
      <c r="CL15" s="111">
        <v>0</v>
      </c>
      <c r="CM15" s="111">
        <v>0</v>
      </c>
      <c r="CN15" s="112">
        <v>0</v>
      </c>
      <c r="CO15" s="110">
        <f t="shared" si="17"/>
        <v>0</v>
      </c>
      <c r="CP15" s="111">
        <v>0</v>
      </c>
      <c r="CQ15" s="111">
        <v>0</v>
      </c>
      <c r="CR15" s="111">
        <v>0</v>
      </c>
      <c r="CS15" s="112">
        <v>0</v>
      </c>
      <c r="CT15" s="110">
        <f t="shared" si="18"/>
        <v>0</v>
      </c>
      <c r="CU15" s="113">
        <v>0</v>
      </c>
      <c r="CV15" s="114">
        <v>0</v>
      </c>
      <c r="CW15" s="115">
        <v>0</v>
      </c>
      <c r="CX15" s="116">
        <v>0</v>
      </c>
      <c r="CY15" s="117">
        <v>0</v>
      </c>
      <c r="CZ15" s="118">
        <v>0</v>
      </c>
      <c r="DA15" s="119">
        <f t="shared" si="19"/>
        <v>0</v>
      </c>
      <c r="DB15" s="120">
        <f t="shared" si="20"/>
        <v>0</v>
      </c>
      <c r="DC15" s="121">
        <f t="shared" si="21"/>
        <v>0</v>
      </c>
      <c r="DD15" s="122">
        <v>0</v>
      </c>
      <c r="DE15" s="123">
        <v>0</v>
      </c>
      <c r="DF15" s="112">
        <v>0</v>
      </c>
      <c r="DG15" s="121">
        <f t="shared" si="22"/>
        <v>0</v>
      </c>
      <c r="DH15" s="107" t="e">
        <f t="shared" si="23"/>
        <v>#DIV/0!</v>
      </c>
      <c r="DI15" s="265" t="e">
        <f>(SUM(DC15:DC16)/SUM(DG15:DG16))</f>
        <v>#DIV/0!</v>
      </c>
      <c r="DJ15" s="265"/>
    </row>
    <row r="16" spans="2:114" ht="23.25" customHeight="1" thickBot="1" x14ac:dyDescent="0.3">
      <c r="B16" s="261"/>
      <c r="C16" s="264"/>
      <c r="D16" s="131" t="s">
        <v>111</v>
      </c>
      <c r="E16" s="124">
        <v>0</v>
      </c>
      <c r="F16" s="125">
        <v>0</v>
      </c>
      <c r="G16" s="126">
        <f t="shared" si="0"/>
        <v>0</v>
      </c>
      <c r="H16" s="132">
        <v>0</v>
      </c>
      <c r="I16" s="132">
        <v>0</v>
      </c>
      <c r="J16" s="132">
        <v>0</v>
      </c>
      <c r="K16" s="132">
        <v>0</v>
      </c>
      <c r="L16" s="145">
        <f t="shared" si="24"/>
        <v>0</v>
      </c>
      <c r="M16" s="126">
        <f t="shared" si="1"/>
        <v>0</v>
      </c>
      <c r="N16" s="132">
        <v>0</v>
      </c>
      <c r="O16" s="132">
        <v>0</v>
      </c>
      <c r="P16" s="132">
        <v>0</v>
      </c>
      <c r="Q16" s="127">
        <v>0</v>
      </c>
      <c r="R16" s="126">
        <f t="shared" si="2"/>
        <v>0</v>
      </c>
      <c r="S16" s="132">
        <v>0</v>
      </c>
      <c r="T16" s="132">
        <v>0</v>
      </c>
      <c r="U16" s="132">
        <v>0</v>
      </c>
      <c r="V16" s="127">
        <v>0</v>
      </c>
      <c r="W16" s="126">
        <f t="shared" si="3"/>
        <v>0</v>
      </c>
      <c r="X16" s="132">
        <v>0</v>
      </c>
      <c r="Y16" s="132">
        <v>0</v>
      </c>
      <c r="Z16" s="132">
        <v>0</v>
      </c>
      <c r="AA16" s="127">
        <v>0</v>
      </c>
      <c r="AB16" s="126">
        <f t="shared" si="4"/>
        <v>0</v>
      </c>
      <c r="AC16" s="132">
        <v>0</v>
      </c>
      <c r="AD16" s="132">
        <v>0</v>
      </c>
      <c r="AE16" s="132">
        <v>0</v>
      </c>
      <c r="AF16" s="127">
        <v>0</v>
      </c>
      <c r="AG16" s="126">
        <f t="shared" si="5"/>
        <v>0</v>
      </c>
      <c r="AH16" s="132">
        <v>0</v>
      </c>
      <c r="AI16" s="132">
        <v>0</v>
      </c>
      <c r="AJ16" s="132">
        <v>0</v>
      </c>
      <c r="AK16" s="127">
        <v>0</v>
      </c>
      <c r="AL16" s="126">
        <f t="shared" si="6"/>
        <v>0</v>
      </c>
      <c r="AM16" s="132">
        <v>0</v>
      </c>
      <c r="AN16" s="132">
        <v>0</v>
      </c>
      <c r="AO16" s="132">
        <v>0</v>
      </c>
      <c r="AP16" s="127">
        <v>0</v>
      </c>
      <c r="AQ16" s="126">
        <f t="shared" si="7"/>
        <v>0</v>
      </c>
      <c r="AR16" s="132">
        <v>0</v>
      </c>
      <c r="AS16" s="132">
        <v>0</v>
      </c>
      <c r="AT16" s="132">
        <v>0</v>
      </c>
      <c r="AU16" s="127">
        <v>0</v>
      </c>
      <c r="AV16" s="126">
        <f t="shared" si="8"/>
        <v>0</v>
      </c>
      <c r="AW16" s="132">
        <v>0</v>
      </c>
      <c r="AX16" s="132">
        <v>0</v>
      </c>
      <c r="AY16" s="132">
        <v>0</v>
      </c>
      <c r="AZ16" s="127">
        <v>0</v>
      </c>
      <c r="BA16" s="126">
        <f t="shared" si="9"/>
        <v>0</v>
      </c>
      <c r="BB16" s="132">
        <v>0</v>
      </c>
      <c r="BC16" s="132">
        <v>0</v>
      </c>
      <c r="BD16" s="132">
        <v>0</v>
      </c>
      <c r="BE16" s="127">
        <v>0</v>
      </c>
      <c r="BF16" s="126">
        <f t="shared" si="10"/>
        <v>0</v>
      </c>
      <c r="BG16" s="132">
        <v>0</v>
      </c>
      <c r="BH16" s="132">
        <v>0</v>
      </c>
      <c r="BI16" s="132">
        <v>0</v>
      </c>
      <c r="BJ16" s="127">
        <v>0</v>
      </c>
      <c r="BK16" s="126">
        <f t="shared" si="11"/>
        <v>0</v>
      </c>
      <c r="BL16" s="132">
        <v>0</v>
      </c>
      <c r="BM16" s="132">
        <v>0</v>
      </c>
      <c r="BN16" s="132">
        <v>0</v>
      </c>
      <c r="BO16" s="127">
        <v>0</v>
      </c>
      <c r="BP16" s="126">
        <f t="shared" si="12"/>
        <v>0</v>
      </c>
      <c r="BQ16" s="132">
        <v>0</v>
      </c>
      <c r="BR16" s="132">
        <v>0</v>
      </c>
      <c r="BS16" s="132">
        <v>0</v>
      </c>
      <c r="BT16" s="127">
        <v>0</v>
      </c>
      <c r="BU16" s="126">
        <f t="shared" si="13"/>
        <v>0</v>
      </c>
      <c r="BV16" s="132">
        <v>0</v>
      </c>
      <c r="BW16" s="132">
        <v>0</v>
      </c>
      <c r="BX16" s="132">
        <v>0</v>
      </c>
      <c r="BY16" s="127">
        <v>0</v>
      </c>
      <c r="BZ16" s="126">
        <f t="shared" si="14"/>
        <v>0</v>
      </c>
      <c r="CA16" s="132">
        <v>0</v>
      </c>
      <c r="CB16" s="132">
        <v>0</v>
      </c>
      <c r="CC16" s="132">
        <v>0</v>
      </c>
      <c r="CD16" s="127">
        <v>0</v>
      </c>
      <c r="CE16" s="126">
        <f t="shared" si="15"/>
        <v>0</v>
      </c>
      <c r="CF16" s="132">
        <v>0</v>
      </c>
      <c r="CG16" s="132">
        <v>0</v>
      </c>
      <c r="CH16" s="132">
        <v>0</v>
      </c>
      <c r="CI16" s="127">
        <v>0</v>
      </c>
      <c r="CJ16" s="126">
        <f t="shared" si="16"/>
        <v>0</v>
      </c>
      <c r="CK16" s="132">
        <v>0</v>
      </c>
      <c r="CL16" s="132">
        <v>0</v>
      </c>
      <c r="CM16" s="132">
        <v>0</v>
      </c>
      <c r="CN16" s="127">
        <v>0</v>
      </c>
      <c r="CO16" s="126">
        <f t="shared" si="17"/>
        <v>0</v>
      </c>
      <c r="CP16" s="132">
        <v>0</v>
      </c>
      <c r="CQ16" s="132">
        <v>0</v>
      </c>
      <c r="CR16" s="132">
        <v>0</v>
      </c>
      <c r="CS16" s="127">
        <v>0</v>
      </c>
      <c r="CT16" s="126">
        <f t="shared" si="18"/>
        <v>0</v>
      </c>
      <c r="CU16" s="133">
        <v>0</v>
      </c>
      <c r="CV16" s="134">
        <v>0</v>
      </c>
      <c r="CW16" s="128">
        <v>0</v>
      </c>
      <c r="CX16" s="129">
        <v>0</v>
      </c>
      <c r="CY16" s="135">
        <v>0</v>
      </c>
      <c r="CZ16" s="136">
        <v>0</v>
      </c>
      <c r="DA16" s="137">
        <f t="shared" si="19"/>
        <v>0</v>
      </c>
      <c r="DB16" s="138">
        <f t="shared" si="20"/>
        <v>0</v>
      </c>
      <c r="DC16" s="139">
        <f t="shared" si="21"/>
        <v>0</v>
      </c>
      <c r="DD16" s="140">
        <v>0</v>
      </c>
      <c r="DE16" s="141">
        <v>0</v>
      </c>
      <c r="DF16" s="127">
        <v>0</v>
      </c>
      <c r="DG16" s="139">
        <f t="shared" si="22"/>
        <v>0</v>
      </c>
      <c r="DH16" s="130" t="e">
        <f t="shared" si="23"/>
        <v>#DIV/0!</v>
      </c>
      <c r="DI16" s="267"/>
      <c r="DJ16" s="267"/>
    </row>
    <row r="17" spans="2:114" ht="23.25" customHeight="1" x14ac:dyDescent="0.25">
      <c r="B17" s="259">
        <v>4</v>
      </c>
      <c r="C17" s="262">
        <f>لیست!D9</f>
        <v>0</v>
      </c>
      <c r="D17" s="142" t="s">
        <v>108</v>
      </c>
      <c r="E17" s="91">
        <v>0</v>
      </c>
      <c r="F17" s="92">
        <v>0</v>
      </c>
      <c r="G17" s="93">
        <f t="shared" si="0"/>
        <v>0</v>
      </c>
      <c r="H17" s="94">
        <v>0</v>
      </c>
      <c r="I17" s="94">
        <v>0</v>
      </c>
      <c r="J17" s="94">
        <v>0</v>
      </c>
      <c r="K17" s="94">
        <v>0</v>
      </c>
      <c r="L17" s="143">
        <f>K17/2</f>
        <v>0</v>
      </c>
      <c r="M17" s="93">
        <f t="shared" si="1"/>
        <v>0</v>
      </c>
      <c r="N17" s="94">
        <v>0</v>
      </c>
      <c r="O17" s="94">
        <v>0</v>
      </c>
      <c r="P17" s="94">
        <v>0</v>
      </c>
      <c r="Q17" s="95">
        <v>0</v>
      </c>
      <c r="R17" s="93">
        <f t="shared" si="2"/>
        <v>0</v>
      </c>
      <c r="S17" s="94">
        <v>0</v>
      </c>
      <c r="T17" s="94">
        <v>0</v>
      </c>
      <c r="U17" s="94">
        <v>0</v>
      </c>
      <c r="V17" s="95">
        <v>0</v>
      </c>
      <c r="W17" s="93">
        <f t="shared" si="3"/>
        <v>0</v>
      </c>
      <c r="X17" s="94">
        <v>0</v>
      </c>
      <c r="Y17" s="94">
        <v>0</v>
      </c>
      <c r="Z17" s="94">
        <v>0</v>
      </c>
      <c r="AA17" s="95">
        <v>0</v>
      </c>
      <c r="AB17" s="93">
        <f t="shared" si="4"/>
        <v>0</v>
      </c>
      <c r="AC17" s="94">
        <v>0</v>
      </c>
      <c r="AD17" s="94">
        <v>0</v>
      </c>
      <c r="AE17" s="94">
        <v>0</v>
      </c>
      <c r="AF17" s="95">
        <v>0</v>
      </c>
      <c r="AG17" s="93">
        <f t="shared" si="5"/>
        <v>0</v>
      </c>
      <c r="AH17" s="94">
        <v>0</v>
      </c>
      <c r="AI17" s="94">
        <v>0</v>
      </c>
      <c r="AJ17" s="94">
        <v>0</v>
      </c>
      <c r="AK17" s="95">
        <v>0</v>
      </c>
      <c r="AL17" s="93">
        <f t="shared" si="6"/>
        <v>0</v>
      </c>
      <c r="AM17" s="94">
        <v>0</v>
      </c>
      <c r="AN17" s="94">
        <v>0</v>
      </c>
      <c r="AO17" s="94">
        <v>0</v>
      </c>
      <c r="AP17" s="95">
        <v>0</v>
      </c>
      <c r="AQ17" s="93">
        <f t="shared" si="7"/>
        <v>0</v>
      </c>
      <c r="AR17" s="94">
        <v>0</v>
      </c>
      <c r="AS17" s="94">
        <v>0</v>
      </c>
      <c r="AT17" s="94">
        <v>0</v>
      </c>
      <c r="AU17" s="95">
        <v>0</v>
      </c>
      <c r="AV17" s="93">
        <f t="shared" si="8"/>
        <v>0</v>
      </c>
      <c r="AW17" s="94">
        <v>0</v>
      </c>
      <c r="AX17" s="94">
        <v>0</v>
      </c>
      <c r="AY17" s="94">
        <v>0</v>
      </c>
      <c r="AZ17" s="95">
        <v>0</v>
      </c>
      <c r="BA17" s="93">
        <f t="shared" si="9"/>
        <v>0</v>
      </c>
      <c r="BB17" s="94">
        <v>0</v>
      </c>
      <c r="BC17" s="94">
        <v>0</v>
      </c>
      <c r="BD17" s="94">
        <v>0</v>
      </c>
      <c r="BE17" s="95">
        <v>0</v>
      </c>
      <c r="BF17" s="93">
        <f t="shared" si="10"/>
        <v>0</v>
      </c>
      <c r="BG17" s="94">
        <v>0</v>
      </c>
      <c r="BH17" s="94">
        <v>0</v>
      </c>
      <c r="BI17" s="94">
        <v>0</v>
      </c>
      <c r="BJ17" s="95">
        <v>0</v>
      </c>
      <c r="BK17" s="93">
        <f t="shared" si="11"/>
        <v>0</v>
      </c>
      <c r="BL17" s="94">
        <v>0</v>
      </c>
      <c r="BM17" s="94">
        <v>0</v>
      </c>
      <c r="BN17" s="94">
        <v>0</v>
      </c>
      <c r="BO17" s="95">
        <v>0</v>
      </c>
      <c r="BP17" s="93">
        <f t="shared" si="12"/>
        <v>0</v>
      </c>
      <c r="BQ17" s="94">
        <v>0</v>
      </c>
      <c r="BR17" s="94">
        <v>0</v>
      </c>
      <c r="BS17" s="94">
        <v>0</v>
      </c>
      <c r="BT17" s="95">
        <v>0</v>
      </c>
      <c r="BU17" s="93">
        <f t="shared" si="13"/>
        <v>0</v>
      </c>
      <c r="BV17" s="94">
        <v>0</v>
      </c>
      <c r="BW17" s="94">
        <v>0</v>
      </c>
      <c r="BX17" s="94">
        <v>0</v>
      </c>
      <c r="BY17" s="95">
        <v>0</v>
      </c>
      <c r="BZ17" s="93">
        <f t="shared" si="14"/>
        <v>0</v>
      </c>
      <c r="CA17" s="94">
        <v>0</v>
      </c>
      <c r="CB17" s="94">
        <v>0</v>
      </c>
      <c r="CC17" s="94">
        <v>0</v>
      </c>
      <c r="CD17" s="95">
        <v>0</v>
      </c>
      <c r="CE17" s="93">
        <f t="shared" si="15"/>
        <v>0</v>
      </c>
      <c r="CF17" s="94">
        <v>0</v>
      </c>
      <c r="CG17" s="94">
        <v>0</v>
      </c>
      <c r="CH17" s="94">
        <v>0</v>
      </c>
      <c r="CI17" s="95">
        <v>0</v>
      </c>
      <c r="CJ17" s="93">
        <f t="shared" si="16"/>
        <v>0</v>
      </c>
      <c r="CK17" s="94">
        <v>0</v>
      </c>
      <c r="CL17" s="94">
        <v>0</v>
      </c>
      <c r="CM17" s="94">
        <v>0</v>
      </c>
      <c r="CN17" s="95">
        <v>0</v>
      </c>
      <c r="CO17" s="93">
        <f t="shared" si="17"/>
        <v>0</v>
      </c>
      <c r="CP17" s="94">
        <v>0</v>
      </c>
      <c r="CQ17" s="94">
        <v>0</v>
      </c>
      <c r="CR17" s="94">
        <v>0</v>
      </c>
      <c r="CS17" s="95">
        <v>0</v>
      </c>
      <c r="CT17" s="93">
        <f t="shared" si="18"/>
        <v>0</v>
      </c>
      <c r="CU17" s="96">
        <v>0</v>
      </c>
      <c r="CV17" s="97">
        <v>0</v>
      </c>
      <c r="CW17" s="98">
        <v>0</v>
      </c>
      <c r="CX17" s="99">
        <v>0</v>
      </c>
      <c r="CY17" s="100">
        <v>0</v>
      </c>
      <c r="CZ17" s="101">
        <v>0</v>
      </c>
      <c r="DA17" s="102">
        <f t="shared" si="19"/>
        <v>0</v>
      </c>
      <c r="DB17" s="103">
        <f t="shared" si="20"/>
        <v>0</v>
      </c>
      <c r="DC17" s="104">
        <f t="shared" si="21"/>
        <v>0</v>
      </c>
      <c r="DD17" s="105">
        <v>0</v>
      </c>
      <c r="DE17" s="106">
        <v>0</v>
      </c>
      <c r="DF17" s="95">
        <v>0</v>
      </c>
      <c r="DG17" s="104">
        <f t="shared" si="22"/>
        <v>0</v>
      </c>
      <c r="DH17" s="107" t="e">
        <f t="shared" si="23"/>
        <v>#DIV/0!</v>
      </c>
      <c r="DI17" s="265" t="e">
        <f>SUM(DC17:DC18)/SUM(DG17:DG18)</f>
        <v>#DIV/0!</v>
      </c>
      <c r="DJ17" s="265" t="e">
        <f>(SUM(DC17:DC20)/SUM(DG17:DG20))</f>
        <v>#DIV/0!</v>
      </c>
    </row>
    <row r="18" spans="2:114" ht="23.25" customHeight="1" x14ac:dyDescent="0.25">
      <c r="B18" s="260"/>
      <c r="C18" s="263"/>
      <c r="D18" s="90" t="s">
        <v>109</v>
      </c>
      <c r="E18" s="108">
        <v>0</v>
      </c>
      <c r="F18" s="109">
        <v>0</v>
      </c>
      <c r="G18" s="110">
        <f t="shared" si="0"/>
        <v>0</v>
      </c>
      <c r="H18" s="111">
        <v>0</v>
      </c>
      <c r="I18" s="111">
        <v>0</v>
      </c>
      <c r="J18" s="111">
        <v>0</v>
      </c>
      <c r="K18" s="111">
        <v>0</v>
      </c>
      <c r="L18" s="144">
        <f t="shared" si="24"/>
        <v>0</v>
      </c>
      <c r="M18" s="93">
        <f t="shared" si="1"/>
        <v>0</v>
      </c>
      <c r="N18" s="111">
        <v>0</v>
      </c>
      <c r="O18" s="111">
        <v>0</v>
      </c>
      <c r="P18" s="111">
        <v>0</v>
      </c>
      <c r="Q18" s="112">
        <v>0</v>
      </c>
      <c r="R18" s="110">
        <f t="shared" si="2"/>
        <v>0</v>
      </c>
      <c r="S18" s="111">
        <v>0</v>
      </c>
      <c r="T18" s="111">
        <v>0</v>
      </c>
      <c r="U18" s="111">
        <v>0</v>
      </c>
      <c r="V18" s="112">
        <v>0</v>
      </c>
      <c r="W18" s="110">
        <f t="shared" si="3"/>
        <v>0</v>
      </c>
      <c r="X18" s="111">
        <v>0</v>
      </c>
      <c r="Y18" s="111">
        <v>0</v>
      </c>
      <c r="Z18" s="111">
        <v>0</v>
      </c>
      <c r="AA18" s="112">
        <v>0</v>
      </c>
      <c r="AB18" s="110">
        <f t="shared" si="4"/>
        <v>0</v>
      </c>
      <c r="AC18" s="111">
        <v>0</v>
      </c>
      <c r="AD18" s="111">
        <v>0</v>
      </c>
      <c r="AE18" s="111">
        <v>0</v>
      </c>
      <c r="AF18" s="112">
        <v>0</v>
      </c>
      <c r="AG18" s="110">
        <f t="shared" si="5"/>
        <v>0</v>
      </c>
      <c r="AH18" s="111">
        <v>0</v>
      </c>
      <c r="AI18" s="111">
        <v>0</v>
      </c>
      <c r="AJ18" s="111">
        <v>0</v>
      </c>
      <c r="AK18" s="112">
        <v>0</v>
      </c>
      <c r="AL18" s="110">
        <f t="shared" si="6"/>
        <v>0</v>
      </c>
      <c r="AM18" s="111">
        <v>0</v>
      </c>
      <c r="AN18" s="111">
        <v>0</v>
      </c>
      <c r="AO18" s="111">
        <v>0</v>
      </c>
      <c r="AP18" s="112">
        <v>0</v>
      </c>
      <c r="AQ18" s="110">
        <f t="shared" si="7"/>
        <v>0</v>
      </c>
      <c r="AR18" s="111">
        <v>0</v>
      </c>
      <c r="AS18" s="111">
        <v>0</v>
      </c>
      <c r="AT18" s="111">
        <v>0</v>
      </c>
      <c r="AU18" s="112">
        <v>0</v>
      </c>
      <c r="AV18" s="110">
        <f t="shared" si="8"/>
        <v>0</v>
      </c>
      <c r="AW18" s="111">
        <v>0</v>
      </c>
      <c r="AX18" s="111">
        <v>0</v>
      </c>
      <c r="AY18" s="111">
        <v>0</v>
      </c>
      <c r="AZ18" s="112">
        <v>0</v>
      </c>
      <c r="BA18" s="110">
        <f t="shared" si="9"/>
        <v>0</v>
      </c>
      <c r="BB18" s="111">
        <v>0</v>
      </c>
      <c r="BC18" s="111">
        <v>0</v>
      </c>
      <c r="BD18" s="111">
        <v>0</v>
      </c>
      <c r="BE18" s="112">
        <v>0</v>
      </c>
      <c r="BF18" s="110">
        <f t="shared" si="10"/>
        <v>0</v>
      </c>
      <c r="BG18" s="111">
        <v>0</v>
      </c>
      <c r="BH18" s="111">
        <v>0</v>
      </c>
      <c r="BI18" s="111">
        <v>0</v>
      </c>
      <c r="BJ18" s="112">
        <v>0</v>
      </c>
      <c r="BK18" s="110">
        <f t="shared" si="11"/>
        <v>0</v>
      </c>
      <c r="BL18" s="111">
        <v>0</v>
      </c>
      <c r="BM18" s="111">
        <v>0</v>
      </c>
      <c r="BN18" s="111">
        <v>0</v>
      </c>
      <c r="BO18" s="112">
        <v>0</v>
      </c>
      <c r="BP18" s="110">
        <f t="shared" si="12"/>
        <v>0</v>
      </c>
      <c r="BQ18" s="111">
        <v>0</v>
      </c>
      <c r="BR18" s="111">
        <v>0</v>
      </c>
      <c r="BS18" s="111">
        <v>0</v>
      </c>
      <c r="BT18" s="112">
        <v>0</v>
      </c>
      <c r="BU18" s="110">
        <f t="shared" si="13"/>
        <v>0</v>
      </c>
      <c r="BV18" s="111">
        <v>0</v>
      </c>
      <c r="BW18" s="111">
        <v>0</v>
      </c>
      <c r="BX18" s="111">
        <v>0</v>
      </c>
      <c r="BY18" s="112">
        <v>0</v>
      </c>
      <c r="BZ18" s="110">
        <f t="shared" si="14"/>
        <v>0</v>
      </c>
      <c r="CA18" s="111">
        <v>0</v>
      </c>
      <c r="CB18" s="111">
        <v>0</v>
      </c>
      <c r="CC18" s="111">
        <v>0</v>
      </c>
      <c r="CD18" s="112">
        <v>0</v>
      </c>
      <c r="CE18" s="110">
        <f t="shared" si="15"/>
        <v>0</v>
      </c>
      <c r="CF18" s="111">
        <v>0</v>
      </c>
      <c r="CG18" s="111">
        <v>0</v>
      </c>
      <c r="CH18" s="111">
        <v>0</v>
      </c>
      <c r="CI18" s="112">
        <v>0</v>
      </c>
      <c r="CJ18" s="110">
        <f t="shared" si="16"/>
        <v>0</v>
      </c>
      <c r="CK18" s="111">
        <v>0</v>
      </c>
      <c r="CL18" s="111">
        <v>0</v>
      </c>
      <c r="CM18" s="111">
        <v>0</v>
      </c>
      <c r="CN18" s="112">
        <v>0</v>
      </c>
      <c r="CO18" s="110">
        <f t="shared" si="17"/>
        <v>0</v>
      </c>
      <c r="CP18" s="111">
        <v>0</v>
      </c>
      <c r="CQ18" s="111">
        <v>0</v>
      </c>
      <c r="CR18" s="111">
        <v>0</v>
      </c>
      <c r="CS18" s="112">
        <v>0</v>
      </c>
      <c r="CT18" s="110">
        <f t="shared" si="18"/>
        <v>0</v>
      </c>
      <c r="CU18" s="113">
        <v>0</v>
      </c>
      <c r="CV18" s="114">
        <v>0</v>
      </c>
      <c r="CW18" s="115">
        <v>0</v>
      </c>
      <c r="CX18" s="116">
        <v>0</v>
      </c>
      <c r="CY18" s="117">
        <v>0</v>
      </c>
      <c r="CZ18" s="118">
        <v>0</v>
      </c>
      <c r="DA18" s="119">
        <f t="shared" si="19"/>
        <v>0</v>
      </c>
      <c r="DB18" s="120">
        <f t="shared" si="20"/>
        <v>0</v>
      </c>
      <c r="DC18" s="121">
        <f t="shared" si="21"/>
        <v>0</v>
      </c>
      <c r="DD18" s="122">
        <v>0</v>
      </c>
      <c r="DE18" s="123">
        <v>0</v>
      </c>
      <c r="DF18" s="112">
        <v>0</v>
      </c>
      <c r="DG18" s="121">
        <f t="shared" si="22"/>
        <v>0</v>
      </c>
      <c r="DH18" s="107" t="e">
        <f t="shared" si="23"/>
        <v>#DIV/0!</v>
      </c>
      <c r="DI18" s="266"/>
      <c r="DJ18" s="265"/>
    </row>
    <row r="19" spans="2:114" ht="23.25" customHeight="1" x14ac:dyDescent="0.25">
      <c r="B19" s="260"/>
      <c r="C19" s="263"/>
      <c r="D19" s="90" t="s">
        <v>110</v>
      </c>
      <c r="E19" s="108">
        <v>0</v>
      </c>
      <c r="F19" s="109">
        <v>0</v>
      </c>
      <c r="G19" s="110">
        <f t="shared" si="0"/>
        <v>0</v>
      </c>
      <c r="H19" s="111">
        <v>0</v>
      </c>
      <c r="I19" s="111">
        <v>0</v>
      </c>
      <c r="J19" s="111">
        <v>0</v>
      </c>
      <c r="K19" s="111">
        <v>0</v>
      </c>
      <c r="L19" s="144">
        <f t="shared" si="24"/>
        <v>0</v>
      </c>
      <c r="M19" s="93">
        <f t="shared" si="1"/>
        <v>0</v>
      </c>
      <c r="N19" s="111">
        <v>0</v>
      </c>
      <c r="O19" s="111">
        <v>0</v>
      </c>
      <c r="P19" s="111">
        <v>0</v>
      </c>
      <c r="Q19" s="112">
        <v>0</v>
      </c>
      <c r="R19" s="110">
        <f t="shared" si="2"/>
        <v>0</v>
      </c>
      <c r="S19" s="111">
        <v>0</v>
      </c>
      <c r="T19" s="111">
        <v>0</v>
      </c>
      <c r="U19" s="111">
        <v>0</v>
      </c>
      <c r="V19" s="112">
        <v>0</v>
      </c>
      <c r="W19" s="110">
        <f t="shared" si="3"/>
        <v>0</v>
      </c>
      <c r="X19" s="111">
        <v>0</v>
      </c>
      <c r="Y19" s="111">
        <v>0</v>
      </c>
      <c r="Z19" s="111">
        <v>0</v>
      </c>
      <c r="AA19" s="112">
        <v>0</v>
      </c>
      <c r="AB19" s="110">
        <f t="shared" si="4"/>
        <v>0</v>
      </c>
      <c r="AC19" s="111">
        <v>0</v>
      </c>
      <c r="AD19" s="111">
        <v>0</v>
      </c>
      <c r="AE19" s="111">
        <v>0</v>
      </c>
      <c r="AF19" s="112">
        <v>0</v>
      </c>
      <c r="AG19" s="110">
        <f t="shared" si="5"/>
        <v>0</v>
      </c>
      <c r="AH19" s="111">
        <v>0</v>
      </c>
      <c r="AI19" s="111">
        <v>0</v>
      </c>
      <c r="AJ19" s="111">
        <v>0</v>
      </c>
      <c r="AK19" s="112">
        <v>0</v>
      </c>
      <c r="AL19" s="110">
        <f t="shared" si="6"/>
        <v>0</v>
      </c>
      <c r="AM19" s="111">
        <v>0</v>
      </c>
      <c r="AN19" s="111">
        <v>0</v>
      </c>
      <c r="AO19" s="111">
        <v>0</v>
      </c>
      <c r="AP19" s="112">
        <v>0</v>
      </c>
      <c r="AQ19" s="110">
        <f t="shared" si="7"/>
        <v>0</v>
      </c>
      <c r="AR19" s="111">
        <v>0</v>
      </c>
      <c r="AS19" s="111">
        <v>0</v>
      </c>
      <c r="AT19" s="111">
        <v>0</v>
      </c>
      <c r="AU19" s="112">
        <v>0</v>
      </c>
      <c r="AV19" s="110">
        <f t="shared" si="8"/>
        <v>0</v>
      </c>
      <c r="AW19" s="111">
        <v>0</v>
      </c>
      <c r="AX19" s="111">
        <v>0</v>
      </c>
      <c r="AY19" s="111">
        <v>0</v>
      </c>
      <c r="AZ19" s="112">
        <v>0</v>
      </c>
      <c r="BA19" s="110">
        <f t="shared" si="9"/>
        <v>0</v>
      </c>
      <c r="BB19" s="111">
        <v>0</v>
      </c>
      <c r="BC19" s="111">
        <v>0</v>
      </c>
      <c r="BD19" s="111">
        <v>0</v>
      </c>
      <c r="BE19" s="112">
        <v>0</v>
      </c>
      <c r="BF19" s="110">
        <f t="shared" si="10"/>
        <v>0</v>
      </c>
      <c r="BG19" s="111">
        <v>0</v>
      </c>
      <c r="BH19" s="111">
        <v>0</v>
      </c>
      <c r="BI19" s="111">
        <v>0</v>
      </c>
      <c r="BJ19" s="112">
        <v>0</v>
      </c>
      <c r="BK19" s="110">
        <f t="shared" si="11"/>
        <v>0</v>
      </c>
      <c r="BL19" s="111">
        <v>0</v>
      </c>
      <c r="BM19" s="111">
        <v>0</v>
      </c>
      <c r="BN19" s="111">
        <v>0</v>
      </c>
      <c r="BO19" s="112">
        <v>0</v>
      </c>
      <c r="BP19" s="110">
        <f t="shared" si="12"/>
        <v>0</v>
      </c>
      <c r="BQ19" s="111">
        <v>0</v>
      </c>
      <c r="BR19" s="111">
        <v>0</v>
      </c>
      <c r="BS19" s="111">
        <v>0</v>
      </c>
      <c r="BT19" s="112">
        <v>0</v>
      </c>
      <c r="BU19" s="110">
        <f t="shared" si="13"/>
        <v>0</v>
      </c>
      <c r="BV19" s="111">
        <v>0</v>
      </c>
      <c r="BW19" s="111">
        <v>0</v>
      </c>
      <c r="BX19" s="111">
        <v>0</v>
      </c>
      <c r="BY19" s="112">
        <v>0</v>
      </c>
      <c r="BZ19" s="110">
        <f t="shared" si="14"/>
        <v>0</v>
      </c>
      <c r="CA19" s="111">
        <v>0</v>
      </c>
      <c r="CB19" s="111">
        <v>0</v>
      </c>
      <c r="CC19" s="111">
        <v>0</v>
      </c>
      <c r="CD19" s="112">
        <v>0</v>
      </c>
      <c r="CE19" s="110">
        <f t="shared" si="15"/>
        <v>0</v>
      </c>
      <c r="CF19" s="111">
        <v>0</v>
      </c>
      <c r="CG19" s="111">
        <v>0</v>
      </c>
      <c r="CH19" s="111">
        <v>0</v>
      </c>
      <c r="CI19" s="112">
        <v>0</v>
      </c>
      <c r="CJ19" s="110">
        <f t="shared" si="16"/>
        <v>0</v>
      </c>
      <c r="CK19" s="111">
        <v>0</v>
      </c>
      <c r="CL19" s="111">
        <v>0</v>
      </c>
      <c r="CM19" s="111">
        <v>0</v>
      </c>
      <c r="CN19" s="112">
        <v>0</v>
      </c>
      <c r="CO19" s="110">
        <f t="shared" si="17"/>
        <v>0</v>
      </c>
      <c r="CP19" s="111">
        <v>0</v>
      </c>
      <c r="CQ19" s="111">
        <v>0</v>
      </c>
      <c r="CR19" s="111">
        <v>0</v>
      </c>
      <c r="CS19" s="112">
        <v>0</v>
      </c>
      <c r="CT19" s="110">
        <f t="shared" si="18"/>
        <v>0</v>
      </c>
      <c r="CU19" s="113">
        <v>0</v>
      </c>
      <c r="CV19" s="114">
        <v>0</v>
      </c>
      <c r="CW19" s="115">
        <v>0</v>
      </c>
      <c r="CX19" s="116">
        <v>0</v>
      </c>
      <c r="CY19" s="117">
        <v>0</v>
      </c>
      <c r="CZ19" s="118">
        <v>0</v>
      </c>
      <c r="DA19" s="119">
        <f t="shared" si="19"/>
        <v>0</v>
      </c>
      <c r="DB19" s="120">
        <f t="shared" si="20"/>
        <v>0</v>
      </c>
      <c r="DC19" s="121">
        <f t="shared" si="21"/>
        <v>0</v>
      </c>
      <c r="DD19" s="122">
        <v>0</v>
      </c>
      <c r="DE19" s="123">
        <v>0</v>
      </c>
      <c r="DF19" s="112">
        <v>0</v>
      </c>
      <c r="DG19" s="121">
        <f t="shared" si="22"/>
        <v>0</v>
      </c>
      <c r="DH19" s="107" t="e">
        <f t="shared" si="23"/>
        <v>#DIV/0!</v>
      </c>
      <c r="DI19" s="265" t="e">
        <f>(SUM(DC19:DC20)/SUM(DG19:DG20))</f>
        <v>#DIV/0!</v>
      </c>
      <c r="DJ19" s="265"/>
    </row>
    <row r="20" spans="2:114" ht="23.25" customHeight="1" thickBot="1" x14ac:dyDescent="0.3">
      <c r="B20" s="261"/>
      <c r="C20" s="264"/>
      <c r="D20" s="131" t="s">
        <v>111</v>
      </c>
      <c r="E20" s="124">
        <v>0</v>
      </c>
      <c r="F20" s="125">
        <v>0</v>
      </c>
      <c r="G20" s="126">
        <f t="shared" si="0"/>
        <v>0</v>
      </c>
      <c r="H20" s="132">
        <v>0</v>
      </c>
      <c r="I20" s="132">
        <v>0</v>
      </c>
      <c r="J20" s="132">
        <v>0</v>
      </c>
      <c r="K20" s="132">
        <v>0</v>
      </c>
      <c r="L20" s="145">
        <f t="shared" si="24"/>
        <v>0</v>
      </c>
      <c r="M20" s="126">
        <f t="shared" si="1"/>
        <v>0</v>
      </c>
      <c r="N20" s="132">
        <v>0</v>
      </c>
      <c r="O20" s="132">
        <v>0</v>
      </c>
      <c r="P20" s="132">
        <v>0</v>
      </c>
      <c r="Q20" s="127">
        <v>0</v>
      </c>
      <c r="R20" s="126">
        <f t="shared" si="2"/>
        <v>0</v>
      </c>
      <c r="S20" s="132">
        <v>0</v>
      </c>
      <c r="T20" s="132">
        <v>0</v>
      </c>
      <c r="U20" s="132">
        <v>0</v>
      </c>
      <c r="V20" s="127">
        <v>0</v>
      </c>
      <c r="W20" s="126">
        <f t="shared" si="3"/>
        <v>0</v>
      </c>
      <c r="X20" s="132">
        <v>0</v>
      </c>
      <c r="Y20" s="132">
        <v>0</v>
      </c>
      <c r="Z20" s="132">
        <v>0</v>
      </c>
      <c r="AA20" s="127">
        <v>0</v>
      </c>
      <c r="AB20" s="126">
        <f t="shared" si="4"/>
        <v>0</v>
      </c>
      <c r="AC20" s="132">
        <v>0</v>
      </c>
      <c r="AD20" s="132">
        <v>0</v>
      </c>
      <c r="AE20" s="132">
        <v>0</v>
      </c>
      <c r="AF20" s="127">
        <v>0</v>
      </c>
      <c r="AG20" s="126">
        <f t="shared" si="5"/>
        <v>0</v>
      </c>
      <c r="AH20" s="132">
        <v>0</v>
      </c>
      <c r="AI20" s="132">
        <v>0</v>
      </c>
      <c r="AJ20" s="132">
        <v>0</v>
      </c>
      <c r="AK20" s="127">
        <v>0</v>
      </c>
      <c r="AL20" s="126">
        <f t="shared" si="6"/>
        <v>0</v>
      </c>
      <c r="AM20" s="132">
        <v>0</v>
      </c>
      <c r="AN20" s="132">
        <v>0</v>
      </c>
      <c r="AO20" s="132">
        <v>0</v>
      </c>
      <c r="AP20" s="127">
        <v>0</v>
      </c>
      <c r="AQ20" s="126">
        <f t="shared" si="7"/>
        <v>0</v>
      </c>
      <c r="AR20" s="132">
        <v>0</v>
      </c>
      <c r="AS20" s="132">
        <v>0</v>
      </c>
      <c r="AT20" s="132">
        <v>0</v>
      </c>
      <c r="AU20" s="127">
        <v>0</v>
      </c>
      <c r="AV20" s="126">
        <f t="shared" si="8"/>
        <v>0</v>
      </c>
      <c r="AW20" s="132">
        <v>0</v>
      </c>
      <c r="AX20" s="132">
        <v>0</v>
      </c>
      <c r="AY20" s="132">
        <v>0</v>
      </c>
      <c r="AZ20" s="127">
        <v>0</v>
      </c>
      <c r="BA20" s="126">
        <f t="shared" si="9"/>
        <v>0</v>
      </c>
      <c r="BB20" s="132">
        <v>0</v>
      </c>
      <c r="BC20" s="132">
        <v>0</v>
      </c>
      <c r="BD20" s="132">
        <v>0</v>
      </c>
      <c r="BE20" s="127">
        <v>0</v>
      </c>
      <c r="BF20" s="126">
        <f t="shared" si="10"/>
        <v>0</v>
      </c>
      <c r="BG20" s="132">
        <v>0</v>
      </c>
      <c r="BH20" s="132">
        <v>0</v>
      </c>
      <c r="BI20" s="132">
        <v>0</v>
      </c>
      <c r="BJ20" s="127">
        <v>0</v>
      </c>
      <c r="BK20" s="126">
        <f t="shared" si="11"/>
        <v>0</v>
      </c>
      <c r="BL20" s="132">
        <v>0</v>
      </c>
      <c r="BM20" s="132">
        <v>0</v>
      </c>
      <c r="BN20" s="132">
        <v>0</v>
      </c>
      <c r="BO20" s="127">
        <v>0</v>
      </c>
      <c r="BP20" s="126">
        <f t="shared" si="12"/>
        <v>0</v>
      </c>
      <c r="BQ20" s="132">
        <v>0</v>
      </c>
      <c r="BR20" s="132">
        <v>0</v>
      </c>
      <c r="BS20" s="132">
        <v>0</v>
      </c>
      <c r="BT20" s="127">
        <v>0</v>
      </c>
      <c r="BU20" s="126">
        <f t="shared" si="13"/>
        <v>0</v>
      </c>
      <c r="BV20" s="132">
        <v>0</v>
      </c>
      <c r="BW20" s="132">
        <v>0</v>
      </c>
      <c r="BX20" s="132">
        <v>0</v>
      </c>
      <c r="BY20" s="127">
        <v>0</v>
      </c>
      <c r="BZ20" s="126">
        <f t="shared" si="14"/>
        <v>0</v>
      </c>
      <c r="CA20" s="132">
        <v>0</v>
      </c>
      <c r="CB20" s="132">
        <v>0</v>
      </c>
      <c r="CC20" s="132">
        <v>0</v>
      </c>
      <c r="CD20" s="127">
        <v>0</v>
      </c>
      <c r="CE20" s="126">
        <f t="shared" si="15"/>
        <v>0</v>
      </c>
      <c r="CF20" s="132">
        <v>0</v>
      </c>
      <c r="CG20" s="132">
        <v>0</v>
      </c>
      <c r="CH20" s="132">
        <v>0</v>
      </c>
      <c r="CI20" s="127">
        <v>0</v>
      </c>
      <c r="CJ20" s="126">
        <f t="shared" si="16"/>
        <v>0</v>
      </c>
      <c r="CK20" s="132">
        <v>0</v>
      </c>
      <c r="CL20" s="132">
        <v>0</v>
      </c>
      <c r="CM20" s="132">
        <v>0</v>
      </c>
      <c r="CN20" s="127">
        <v>0</v>
      </c>
      <c r="CO20" s="126">
        <f t="shared" si="17"/>
        <v>0</v>
      </c>
      <c r="CP20" s="132">
        <v>0</v>
      </c>
      <c r="CQ20" s="132">
        <v>0</v>
      </c>
      <c r="CR20" s="132">
        <v>0</v>
      </c>
      <c r="CS20" s="127">
        <v>0</v>
      </c>
      <c r="CT20" s="126">
        <f t="shared" si="18"/>
        <v>0</v>
      </c>
      <c r="CU20" s="133">
        <v>0</v>
      </c>
      <c r="CV20" s="134">
        <v>0</v>
      </c>
      <c r="CW20" s="128">
        <v>0</v>
      </c>
      <c r="CX20" s="129">
        <v>0</v>
      </c>
      <c r="CY20" s="135">
        <v>0</v>
      </c>
      <c r="CZ20" s="136">
        <v>0</v>
      </c>
      <c r="DA20" s="137">
        <f t="shared" si="19"/>
        <v>0</v>
      </c>
      <c r="DB20" s="138">
        <f t="shared" si="20"/>
        <v>0</v>
      </c>
      <c r="DC20" s="139">
        <f t="shared" si="21"/>
        <v>0</v>
      </c>
      <c r="DD20" s="140">
        <v>0</v>
      </c>
      <c r="DE20" s="141">
        <v>0</v>
      </c>
      <c r="DF20" s="127">
        <v>0</v>
      </c>
      <c r="DG20" s="139">
        <f t="shared" si="22"/>
        <v>0</v>
      </c>
      <c r="DH20" s="130" t="e">
        <f t="shared" si="23"/>
        <v>#DIV/0!</v>
      </c>
      <c r="DI20" s="267"/>
      <c r="DJ20" s="267"/>
    </row>
    <row r="21" spans="2:114" ht="23.25" customHeight="1" x14ac:dyDescent="0.25">
      <c r="B21" s="259">
        <v>5</v>
      </c>
      <c r="C21" s="262">
        <f>لیست!D10</f>
        <v>0</v>
      </c>
      <c r="D21" s="142" t="s">
        <v>108</v>
      </c>
      <c r="E21" s="91">
        <v>0</v>
      </c>
      <c r="F21" s="92">
        <v>0</v>
      </c>
      <c r="G21" s="93">
        <f t="shared" si="0"/>
        <v>0</v>
      </c>
      <c r="H21" s="94">
        <v>0</v>
      </c>
      <c r="I21" s="94">
        <v>0</v>
      </c>
      <c r="J21" s="94">
        <v>0</v>
      </c>
      <c r="K21" s="94">
        <v>0</v>
      </c>
      <c r="L21" s="143">
        <f>K21/2</f>
        <v>0</v>
      </c>
      <c r="M21" s="93">
        <f t="shared" si="1"/>
        <v>0</v>
      </c>
      <c r="N21" s="94">
        <v>0</v>
      </c>
      <c r="O21" s="94">
        <v>0</v>
      </c>
      <c r="P21" s="94">
        <v>0</v>
      </c>
      <c r="Q21" s="95">
        <v>0</v>
      </c>
      <c r="R21" s="93">
        <f t="shared" si="2"/>
        <v>0</v>
      </c>
      <c r="S21" s="94">
        <v>0</v>
      </c>
      <c r="T21" s="94">
        <v>0</v>
      </c>
      <c r="U21" s="94">
        <v>0</v>
      </c>
      <c r="V21" s="95">
        <v>0</v>
      </c>
      <c r="W21" s="93">
        <f t="shared" si="3"/>
        <v>0</v>
      </c>
      <c r="X21" s="94">
        <v>0</v>
      </c>
      <c r="Y21" s="94">
        <v>0</v>
      </c>
      <c r="Z21" s="94">
        <v>0</v>
      </c>
      <c r="AA21" s="95">
        <v>0</v>
      </c>
      <c r="AB21" s="93">
        <f t="shared" si="4"/>
        <v>0</v>
      </c>
      <c r="AC21" s="94">
        <v>0</v>
      </c>
      <c r="AD21" s="94">
        <v>0</v>
      </c>
      <c r="AE21" s="94">
        <v>0</v>
      </c>
      <c r="AF21" s="95">
        <v>0</v>
      </c>
      <c r="AG21" s="93">
        <f t="shared" si="5"/>
        <v>0</v>
      </c>
      <c r="AH21" s="94">
        <v>0</v>
      </c>
      <c r="AI21" s="94">
        <v>0</v>
      </c>
      <c r="AJ21" s="94">
        <v>0</v>
      </c>
      <c r="AK21" s="95">
        <v>0</v>
      </c>
      <c r="AL21" s="93">
        <f t="shared" si="6"/>
        <v>0</v>
      </c>
      <c r="AM21" s="94">
        <v>0</v>
      </c>
      <c r="AN21" s="94">
        <v>0</v>
      </c>
      <c r="AO21" s="94">
        <v>0</v>
      </c>
      <c r="AP21" s="95">
        <v>0</v>
      </c>
      <c r="AQ21" s="93">
        <f t="shared" si="7"/>
        <v>0</v>
      </c>
      <c r="AR21" s="94">
        <v>0</v>
      </c>
      <c r="AS21" s="94">
        <v>0</v>
      </c>
      <c r="AT21" s="94">
        <v>0</v>
      </c>
      <c r="AU21" s="95">
        <v>0</v>
      </c>
      <c r="AV21" s="93">
        <f t="shared" si="8"/>
        <v>0</v>
      </c>
      <c r="AW21" s="94">
        <v>0</v>
      </c>
      <c r="AX21" s="94">
        <v>0</v>
      </c>
      <c r="AY21" s="94">
        <v>0</v>
      </c>
      <c r="AZ21" s="95">
        <v>0</v>
      </c>
      <c r="BA21" s="93">
        <f t="shared" si="9"/>
        <v>0</v>
      </c>
      <c r="BB21" s="94">
        <v>0</v>
      </c>
      <c r="BC21" s="94">
        <v>0</v>
      </c>
      <c r="BD21" s="94">
        <v>0</v>
      </c>
      <c r="BE21" s="95">
        <v>0</v>
      </c>
      <c r="BF21" s="93">
        <f t="shared" si="10"/>
        <v>0</v>
      </c>
      <c r="BG21" s="94">
        <v>0</v>
      </c>
      <c r="BH21" s="94">
        <v>0</v>
      </c>
      <c r="BI21" s="94">
        <v>0</v>
      </c>
      <c r="BJ21" s="95">
        <v>0</v>
      </c>
      <c r="BK21" s="93">
        <f t="shared" si="11"/>
        <v>0</v>
      </c>
      <c r="BL21" s="94">
        <v>0</v>
      </c>
      <c r="BM21" s="94">
        <v>0</v>
      </c>
      <c r="BN21" s="94">
        <v>0</v>
      </c>
      <c r="BO21" s="95">
        <v>0</v>
      </c>
      <c r="BP21" s="93">
        <f t="shared" si="12"/>
        <v>0</v>
      </c>
      <c r="BQ21" s="94">
        <v>0</v>
      </c>
      <c r="BR21" s="94">
        <v>0</v>
      </c>
      <c r="BS21" s="94">
        <v>0</v>
      </c>
      <c r="BT21" s="95">
        <v>0</v>
      </c>
      <c r="BU21" s="93">
        <f t="shared" si="13"/>
        <v>0</v>
      </c>
      <c r="BV21" s="94">
        <v>0</v>
      </c>
      <c r="BW21" s="94">
        <v>0</v>
      </c>
      <c r="BX21" s="94">
        <v>0</v>
      </c>
      <c r="BY21" s="95">
        <v>0</v>
      </c>
      <c r="BZ21" s="93">
        <f t="shared" si="14"/>
        <v>0</v>
      </c>
      <c r="CA21" s="94">
        <v>0</v>
      </c>
      <c r="CB21" s="94">
        <v>0</v>
      </c>
      <c r="CC21" s="94">
        <v>0</v>
      </c>
      <c r="CD21" s="95">
        <v>0</v>
      </c>
      <c r="CE21" s="93">
        <f t="shared" si="15"/>
        <v>0</v>
      </c>
      <c r="CF21" s="94">
        <v>0</v>
      </c>
      <c r="CG21" s="94">
        <v>0</v>
      </c>
      <c r="CH21" s="94">
        <v>0</v>
      </c>
      <c r="CI21" s="95">
        <v>0</v>
      </c>
      <c r="CJ21" s="93">
        <f t="shared" si="16"/>
        <v>0</v>
      </c>
      <c r="CK21" s="94">
        <v>0</v>
      </c>
      <c r="CL21" s="94">
        <v>0</v>
      </c>
      <c r="CM21" s="94">
        <v>0</v>
      </c>
      <c r="CN21" s="95">
        <v>0</v>
      </c>
      <c r="CO21" s="93">
        <f t="shared" si="17"/>
        <v>0</v>
      </c>
      <c r="CP21" s="94">
        <v>0</v>
      </c>
      <c r="CQ21" s="94">
        <v>0</v>
      </c>
      <c r="CR21" s="94">
        <v>0</v>
      </c>
      <c r="CS21" s="95">
        <v>0</v>
      </c>
      <c r="CT21" s="93">
        <f t="shared" si="18"/>
        <v>0</v>
      </c>
      <c r="CU21" s="96">
        <v>0</v>
      </c>
      <c r="CV21" s="97">
        <v>0</v>
      </c>
      <c r="CW21" s="98">
        <v>0</v>
      </c>
      <c r="CX21" s="99">
        <v>0</v>
      </c>
      <c r="CY21" s="100">
        <v>0</v>
      </c>
      <c r="CZ21" s="101">
        <v>0</v>
      </c>
      <c r="DA21" s="102">
        <f t="shared" si="19"/>
        <v>0</v>
      </c>
      <c r="DB21" s="103">
        <f t="shared" si="20"/>
        <v>0</v>
      </c>
      <c r="DC21" s="104">
        <f t="shared" si="21"/>
        <v>0</v>
      </c>
      <c r="DD21" s="105">
        <v>0</v>
      </c>
      <c r="DE21" s="106">
        <v>0</v>
      </c>
      <c r="DF21" s="95">
        <v>0</v>
      </c>
      <c r="DG21" s="104">
        <f t="shared" si="22"/>
        <v>0</v>
      </c>
      <c r="DH21" s="107" t="e">
        <f t="shared" si="23"/>
        <v>#DIV/0!</v>
      </c>
      <c r="DI21" s="265" t="e">
        <f>SUM(DC21:DC22)/SUM(DG21:DG22)</f>
        <v>#DIV/0!</v>
      </c>
      <c r="DJ21" s="265" t="e">
        <f>(SUM(DC21:DC24)/SUM(DG21:DG24))</f>
        <v>#DIV/0!</v>
      </c>
    </row>
    <row r="22" spans="2:114" ht="23.25" customHeight="1" x14ac:dyDescent="0.25">
      <c r="B22" s="260"/>
      <c r="C22" s="263"/>
      <c r="D22" s="90" t="s">
        <v>109</v>
      </c>
      <c r="E22" s="108">
        <v>0</v>
      </c>
      <c r="F22" s="109">
        <v>0</v>
      </c>
      <c r="G22" s="110">
        <f t="shared" si="0"/>
        <v>0</v>
      </c>
      <c r="H22" s="111">
        <v>0</v>
      </c>
      <c r="I22" s="111">
        <v>0</v>
      </c>
      <c r="J22" s="111">
        <v>0</v>
      </c>
      <c r="K22" s="111">
        <v>0</v>
      </c>
      <c r="L22" s="144">
        <f t="shared" si="24"/>
        <v>0</v>
      </c>
      <c r="M22" s="93">
        <f t="shared" si="1"/>
        <v>0</v>
      </c>
      <c r="N22" s="111">
        <v>0</v>
      </c>
      <c r="O22" s="111">
        <v>0</v>
      </c>
      <c r="P22" s="111">
        <v>0</v>
      </c>
      <c r="Q22" s="112">
        <v>0</v>
      </c>
      <c r="R22" s="110">
        <f t="shared" si="2"/>
        <v>0</v>
      </c>
      <c r="S22" s="111">
        <v>0</v>
      </c>
      <c r="T22" s="111">
        <v>0</v>
      </c>
      <c r="U22" s="111">
        <v>0</v>
      </c>
      <c r="V22" s="112">
        <v>0</v>
      </c>
      <c r="W22" s="110">
        <f t="shared" si="3"/>
        <v>0</v>
      </c>
      <c r="X22" s="111">
        <v>0</v>
      </c>
      <c r="Y22" s="111">
        <v>0</v>
      </c>
      <c r="Z22" s="111">
        <v>0</v>
      </c>
      <c r="AA22" s="112">
        <v>0</v>
      </c>
      <c r="AB22" s="110">
        <f t="shared" si="4"/>
        <v>0</v>
      </c>
      <c r="AC22" s="111">
        <v>0</v>
      </c>
      <c r="AD22" s="111">
        <v>0</v>
      </c>
      <c r="AE22" s="111">
        <v>0</v>
      </c>
      <c r="AF22" s="112">
        <v>0</v>
      </c>
      <c r="AG22" s="110">
        <f t="shared" si="5"/>
        <v>0</v>
      </c>
      <c r="AH22" s="111">
        <v>0</v>
      </c>
      <c r="AI22" s="111">
        <v>0</v>
      </c>
      <c r="AJ22" s="111">
        <v>0</v>
      </c>
      <c r="AK22" s="112">
        <v>0</v>
      </c>
      <c r="AL22" s="110">
        <f t="shared" si="6"/>
        <v>0</v>
      </c>
      <c r="AM22" s="111">
        <v>0</v>
      </c>
      <c r="AN22" s="111">
        <v>0</v>
      </c>
      <c r="AO22" s="111">
        <v>0</v>
      </c>
      <c r="AP22" s="112">
        <v>0</v>
      </c>
      <c r="AQ22" s="110">
        <f t="shared" si="7"/>
        <v>0</v>
      </c>
      <c r="AR22" s="111">
        <v>0</v>
      </c>
      <c r="AS22" s="111">
        <v>0</v>
      </c>
      <c r="AT22" s="111">
        <v>0</v>
      </c>
      <c r="AU22" s="112">
        <v>0</v>
      </c>
      <c r="AV22" s="110">
        <f t="shared" si="8"/>
        <v>0</v>
      </c>
      <c r="AW22" s="111">
        <v>0</v>
      </c>
      <c r="AX22" s="111">
        <v>0</v>
      </c>
      <c r="AY22" s="111">
        <v>0</v>
      </c>
      <c r="AZ22" s="112">
        <v>0</v>
      </c>
      <c r="BA22" s="110">
        <f t="shared" si="9"/>
        <v>0</v>
      </c>
      <c r="BB22" s="111">
        <v>0</v>
      </c>
      <c r="BC22" s="111">
        <v>0</v>
      </c>
      <c r="BD22" s="111">
        <v>0</v>
      </c>
      <c r="BE22" s="112">
        <v>0</v>
      </c>
      <c r="BF22" s="110">
        <f t="shared" si="10"/>
        <v>0</v>
      </c>
      <c r="BG22" s="111">
        <v>0</v>
      </c>
      <c r="BH22" s="111">
        <v>0</v>
      </c>
      <c r="BI22" s="111">
        <v>0</v>
      </c>
      <c r="BJ22" s="112">
        <v>0</v>
      </c>
      <c r="BK22" s="110">
        <f t="shared" si="11"/>
        <v>0</v>
      </c>
      <c r="BL22" s="111">
        <v>0</v>
      </c>
      <c r="BM22" s="111">
        <v>0</v>
      </c>
      <c r="BN22" s="111">
        <v>0</v>
      </c>
      <c r="BO22" s="112">
        <v>0</v>
      </c>
      <c r="BP22" s="110">
        <f t="shared" si="12"/>
        <v>0</v>
      </c>
      <c r="BQ22" s="111">
        <v>0</v>
      </c>
      <c r="BR22" s="111">
        <v>0</v>
      </c>
      <c r="BS22" s="111">
        <v>0</v>
      </c>
      <c r="BT22" s="112">
        <v>0</v>
      </c>
      <c r="BU22" s="110">
        <f t="shared" si="13"/>
        <v>0</v>
      </c>
      <c r="BV22" s="111">
        <v>0</v>
      </c>
      <c r="BW22" s="111">
        <v>0</v>
      </c>
      <c r="BX22" s="111">
        <v>0</v>
      </c>
      <c r="BY22" s="112">
        <v>0</v>
      </c>
      <c r="BZ22" s="110">
        <f t="shared" si="14"/>
        <v>0</v>
      </c>
      <c r="CA22" s="111">
        <v>0</v>
      </c>
      <c r="CB22" s="111">
        <v>0</v>
      </c>
      <c r="CC22" s="111">
        <v>0</v>
      </c>
      <c r="CD22" s="112">
        <v>0</v>
      </c>
      <c r="CE22" s="110">
        <f t="shared" si="15"/>
        <v>0</v>
      </c>
      <c r="CF22" s="111">
        <v>0</v>
      </c>
      <c r="CG22" s="111">
        <v>0</v>
      </c>
      <c r="CH22" s="111">
        <v>0</v>
      </c>
      <c r="CI22" s="112">
        <v>0</v>
      </c>
      <c r="CJ22" s="110">
        <f t="shared" si="16"/>
        <v>0</v>
      </c>
      <c r="CK22" s="111">
        <v>0</v>
      </c>
      <c r="CL22" s="111">
        <v>0</v>
      </c>
      <c r="CM22" s="111">
        <v>0</v>
      </c>
      <c r="CN22" s="112">
        <v>0</v>
      </c>
      <c r="CO22" s="110">
        <f t="shared" si="17"/>
        <v>0</v>
      </c>
      <c r="CP22" s="111">
        <v>0</v>
      </c>
      <c r="CQ22" s="111">
        <v>0</v>
      </c>
      <c r="CR22" s="111">
        <v>0</v>
      </c>
      <c r="CS22" s="112">
        <v>0</v>
      </c>
      <c r="CT22" s="110">
        <f t="shared" si="18"/>
        <v>0</v>
      </c>
      <c r="CU22" s="113">
        <v>0</v>
      </c>
      <c r="CV22" s="114">
        <v>0</v>
      </c>
      <c r="CW22" s="115">
        <v>0</v>
      </c>
      <c r="CX22" s="116">
        <v>0</v>
      </c>
      <c r="CY22" s="117">
        <v>0</v>
      </c>
      <c r="CZ22" s="118">
        <v>0</v>
      </c>
      <c r="DA22" s="119">
        <f t="shared" si="19"/>
        <v>0</v>
      </c>
      <c r="DB22" s="120">
        <f t="shared" si="20"/>
        <v>0</v>
      </c>
      <c r="DC22" s="121">
        <f t="shared" si="21"/>
        <v>0</v>
      </c>
      <c r="DD22" s="122">
        <v>0</v>
      </c>
      <c r="DE22" s="123">
        <v>0</v>
      </c>
      <c r="DF22" s="112">
        <v>0</v>
      </c>
      <c r="DG22" s="121">
        <f t="shared" si="22"/>
        <v>0</v>
      </c>
      <c r="DH22" s="107" t="e">
        <f t="shared" si="23"/>
        <v>#DIV/0!</v>
      </c>
      <c r="DI22" s="266"/>
      <c r="DJ22" s="265"/>
    </row>
    <row r="23" spans="2:114" ht="23.25" customHeight="1" x14ac:dyDescent="0.25">
      <c r="B23" s="260"/>
      <c r="C23" s="263"/>
      <c r="D23" s="90" t="s">
        <v>110</v>
      </c>
      <c r="E23" s="108">
        <v>0</v>
      </c>
      <c r="F23" s="109">
        <v>0</v>
      </c>
      <c r="G23" s="110">
        <f t="shared" si="0"/>
        <v>0</v>
      </c>
      <c r="H23" s="111">
        <v>0</v>
      </c>
      <c r="I23" s="111">
        <v>0</v>
      </c>
      <c r="J23" s="111">
        <v>0</v>
      </c>
      <c r="K23" s="111">
        <v>0</v>
      </c>
      <c r="L23" s="144">
        <f t="shared" si="24"/>
        <v>0</v>
      </c>
      <c r="M23" s="93">
        <f t="shared" si="1"/>
        <v>0</v>
      </c>
      <c r="N23" s="111">
        <v>0</v>
      </c>
      <c r="O23" s="111">
        <v>0</v>
      </c>
      <c r="P23" s="111">
        <v>0</v>
      </c>
      <c r="Q23" s="112">
        <v>0</v>
      </c>
      <c r="R23" s="110">
        <f t="shared" si="2"/>
        <v>0</v>
      </c>
      <c r="S23" s="111">
        <v>0</v>
      </c>
      <c r="T23" s="111">
        <v>0</v>
      </c>
      <c r="U23" s="111">
        <v>0</v>
      </c>
      <c r="V23" s="112">
        <v>0</v>
      </c>
      <c r="W23" s="110">
        <f t="shared" si="3"/>
        <v>0</v>
      </c>
      <c r="X23" s="111">
        <v>0</v>
      </c>
      <c r="Y23" s="111">
        <v>0</v>
      </c>
      <c r="Z23" s="111">
        <v>0</v>
      </c>
      <c r="AA23" s="112">
        <v>0</v>
      </c>
      <c r="AB23" s="110">
        <f t="shared" si="4"/>
        <v>0</v>
      </c>
      <c r="AC23" s="111">
        <v>0</v>
      </c>
      <c r="AD23" s="111">
        <v>0</v>
      </c>
      <c r="AE23" s="111">
        <v>0</v>
      </c>
      <c r="AF23" s="112">
        <v>0</v>
      </c>
      <c r="AG23" s="110">
        <f t="shared" si="5"/>
        <v>0</v>
      </c>
      <c r="AH23" s="111">
        <v>0</v>
      </c>
      <c r="AI23" s="111">
        <v>0</v>
      </c>
      <c r="AJ23" s="111">
        <v>0</v>
      </c>
      <c r="AK23" s="112">
        <v>0</v>
      </c>
      <c r="AL23" s="110">
        <f t="shared" si="6"/>
        <v>0</v>
      </c>
      <c r="AM23" s="111">
        <v>0</v>
      </c>
      <c r="AN23" s="111">
        <v>0</v>
      </c>
      <c r="AO23" s="111">
        <v>0</v>
      </c>
      <c r="AP23" s="112">
        <v>0</v>
      </c>
      <c r="AQ23" s="110">
        <f t="shared" si="7"/>
        <v>0</v>
      </c>
      <c r="AR23" s="111">
        <v>0</v>
      </c>
      <c r="AS23" s="111">
        <v>0</v>
      </c>
      <c r="AT23" s="111">
        <v>0</v>
      </c>
      <c r="AU23" s="112">
        <v>0</v>
      </c>
      <c r="AV23" s="110">
        <f t="shared" si="8"/>
        <v>0</v>
      </c>
      <c r="AW23" s="111">
        <v>0</v>
      </c>
      <c r="AX23" s="111">
        <v>0</v>
      </c>
      <c r="AY23" s="111">
        <v>0</v>
      </c>
      <c r="AZ23" s="112">
        <v>0</v>
      </c>
      <c r="BA23" s="110">
        <f t="shared" si="9"/>
        <v>0</v>
      </c>
      <c r="BB23" s="111">
        <v>0</v>
      </c>
      <c r="BC23" s="111">
        <v>0</v>
      </c>
      <c r="BD23" s="111">
        <v>0</v>
      </c>
      <c r="BE23" s="112">
        <v>0</v>
      </c>
      <c r="BF23" s="110">
        <f t="shared" si="10"/>
        <v>0</v>
      </c>
      <c r="BG23" s="111">
        <v>0</v>
      </c>
      <c r="BH23" s="111">
        <v>0</v>
      </c>
      <c r="BI23" s="111">
        <v>0</v>
      </c>
      <c r="BJ23" s="112">
        <v>0</v>
      </c>
      <c r="BK23" s="110">
        <f t="shared" si="11"/>
        <v>0</v>
      </c>
      <c r="BL23" s="111">
        <v>0</v>
      </c>
      <c r="BM23" s="111">
        <v>0</v>
      </c>
      <c r="BN23" s="111">
        <v>0</v>
      </c>
      <c r="BO23" s="112">
        <v>0</v>
      </c>
      <c r="BP23" s="110">
        <f t="shared" si="12"/>
        <v>0</v>
      </c>
      <c r="BQ23" s="111">
        <v>0</v>
      </c>
      <c r="BR23" s="111">
        <v>0</v>
      </c>
      <c r="BS23" s="111">
        <v>0</v>
      </c>
      <c r="BT23" s="112">
        <v>0</v>
      </c>
      <c r="BU23" s="110">
        <f t="shared" si="13"/>
        <v>0</v>
      </c>
      <c r="BV23" s="111">
        <v>0</v>
      </c>
      <c r="BW23" s="111">
        <v>0</v>
      </c>
      <c r="BX23" s="111">
        <v>0</v>
      </c>
      <c r="BY23" s="112">
        <v>0</v>
      </c>
      <c r="BZ23" s="110">
        <f t="shared" si="14"/>
        <v>0</v>
      </c>
      <c r="CA23" s="111">
        <v>0</v>
      </c>
      <c r="CB23" s="111">
        <v>0</v>
      </c>
      <c r="CC23" s="111">
        <v>0</v>
      </c>
      <c r="CD23" s="112">
        <v>0</v>
      </c>
      <c r="CE23" s="110">
        <f t="shared" si="15"/>
        <v>0</v>
      </c>
      <c r="CF23" s="111">
        <v>0</v>
      </c>
      <c r="CG23" s="111">
        <v>0</v>
      </c>
      <c r="CH23" s="111">
        <v>0</v>
      </c>
      <c r="CI23" s="112">
        <v>0</v>
      </c>
      <c r="CJ23" s="110">
        <f t="shared" si="16"/>
        <v>0</v>
      </c>
      <c r="CK23" s="111">
        <v>0</v>
      </c>
      <c r="CL23" s="111">
        <v>0</v>
      </c>
      <c r="CM23" s="111">
        <v>0</v>
      </c>
      <c r="CN23" s="112">
        <v>0</v>
      </c>
      <c r="CO23" s="110">
        <f t="shared" si="17"/>
        <v>0</v>
      </c>
      <c r="CP23" s="111">
        <v>0</v>
      </c>
      <c r="CQ23" s="111">
        <v>0</v>
      </c>
      <c r="CR23" s="111">
        <v>0</v>
      </c>
      <c r="CS23" s="112">
        <v>0</v>
      </c>
      <c r="CT23" s="110">
        <f t="shared" si="18"/>
        <v>0</v>
      </c>
      <c r="CU23" s="113">
        <v>0</v>
      </c>
      <c r="CV23" s="114">
        <v>0</v>
      </c>
      <c r="CW23" s="115">
        <v>0</v>
      </c>
      <c r="CX23" s="116">
        <v>0</v>
      </c>
      <c r="CY23" s="117">
        <v>0</v>
      </c>
      <c r="CZ23" s="118">
        <v>0</v>
      </c>
      <c r="DA23" s="119">
        <f t="shared" si="19"/>
        <v>0</v>
      </c>
      <c r="DB23" s="120">
        <f t="shared" si="20"/>
        <v>0</v>
      </c>
      <c r="DC23" s="121">
        <f t="shared" si="21"/>
        <v>0</v>
      </c>
      <c r="DD23" s="122">
        <v>0</v>
      </c>
      <c r="DE23" s="123">
        <v>0</v>
      </c>
      <c r="DF23" s="112">
        <v>0</v>
      </c>
      <c r="DG23" s="121">
        <f t="shared" si="22"/>
        <v>0</v>
      </c>
      <c r="DH23" s="107" t="e">
        <f t="shared" si="23"/>
        <v>#DIV/0!</v>
      </c>
      <c r="DI23" s="265" t="e">
        <f>(SUM(DC23:DC24)/SUM(DG23:DG24))</f>
        <v>#DIV/0!</v>
      </c>
      <c r="DJ23" s="265"/>
    </row>
    <row r="24" spans="2:114" ht="23.25" customHeight="1" thickBot="1" x14ac:dyDescent="0.3">
      <c r="B24" s="261"/>
      <c r="C24" s="264"/>
      <c r="D24" s="131" t="s">
        <v>111</v>
      </c>
      <c r="E24" s="124">
        <v>0</v>
      </c>
      <c r="F24" s="125">
        <v>0</v>
      </c>
      <c r="G24" s="126">
        <f t="shared" si="0"/>
        <v>0</v>
      </c>
      <c r="H24" s="132">
        <v>0</v>
      </c>
      <c r="I24" s="132">
        <v>0</v>
      </c>
      <c r="J24" s="132">
        <v>0</v>
      </c>
      <c r="K24" s="132">
        <v>0</v>
      </c>
      <c r="L24" s="145">
        <f t="shared" si="24"/>
        <v>0</v>
      </c>
      <c r="M24" s="126">
        <f t="shared" si="1"/>
        <v>0</v>
      </c>
      <c r="N24" s="132">
        <v>0</v>
      </c>
      <c r="O24" s="132">
        <v>0</v>
      </c>
      <c r="P24" s="132">
        <v>0</v>
      </c>
      <c r="Q24" s="127">
        <v>0</v>
      </c>
      <c r="R24" s="126">
        <f t="shared" si="2"/>
        <v>0</v>
      </c>
      <c r="S24" s="132">
        <v>0</v>
      </c>
      <c r="T24" s="132">
        <v>0</v>
      </c>
      <c r="U24" s="132">
        <v>0</v>
      </c>
      <c r="V24" s="127">
        <v>0</v>
      </c>
      <c r="W24" s="126">
        <f t="shared" si="3"/>
        <v>0</v>
      </c>
      <c r="X24" s="132">
        <v>0</v>
      </c>
      <c r="Y24" s="132">
        <v>0</v>
      </c>
      <c r="Z24" s="132">
        <v>0</v>
      </c>
      <c r="AA24" s="127">
        <v>0</v>
      </c>
      <c r="AB24" s="126">
        <f t="shared" si="4"/>
        <v>0</v>
      </c>
      <c r="AC24" s="132">
        <v>0</v>
      </c>
      <c r="AD24" s="132">
        <v>0</v>
      </c>
      <c r="AE24" s="132">
        <v>0</v>
      </c>
      <c r="AF24" s="127">
        <v>0</v>
      </c>
      <c r="AG24" s="126">
        <f t="shared" si="5"/>
        <v>0</v>
      </c>
      <c r="AH24" s="132">
        <v>0</v>
      </c>
      <c r="AI24" s="132">
        <v>0</v>
      </c>
      <c r="AJ24" s="132">
        <v>0</v>
      </c>
      <c r="AK24" s="127">
        <v>0</v>
      </c>
      <c r="AL24" s="126">
        <f t="shared" si="6"/>
        <v>0</v>
      </c>
      <c r="AM24" s="132">
        <v>0</v>
      </c>
      <c r="AN24" s="132">
        <v>0</v>
      </c>
      <c r="AO24" s="132">
        <v>0</v>
      </c>
      <c r="AP24" s="127">
        <v>0</v>
      </c>
      <c r="AQ24" s="126">
        <f t="shared" si="7"/>
        <v>0</v>
      </c>
      <c r="AR24" s="132">
        <v>0</v>
      </c>
      <c r="AS24" s="132">
        <v>0</v>
      </c>
      <c r="AT24" s="132">
        <v>0</v>
      </c>
      <c r="AU24" s="127">
        <v>0</v>
      </c>
      <c r="AV24" s="126">
        <f t="shared" si="8"/>
        <v>0</v>
      </c>
      <c r="AW24" s="132">
        <v>0</v>
      </c>
      <c r="AX24" s="132">
        <v>0</v>
      </c>
      <c r="AY24" s="132">
        <v>0</v>
      </c>
      <c r="AZ24" s="127">
        <v>0</v>
      </c>
      <c r="BA24" s="126">
        <f t="shared" si="9"/>
        <v>0</v>
      </c>
      <c r="BB24" s="132">
        <v>0</v>
      </c>
      <c r="BC24" s="132">
        <v>0</v>
      </c>
      <c r="BD24" s="132">
        <v>0</v>
      </c>
      <c r="BE24" s="127">
        <v>0</v>
      </c>
      <c r="BF24" s="126">
        <f t="shared" si="10"/>
        <v>0</v>
      </c>
      <c r="BG24" s="132">
        <v>0</v>
      </c>
      <c r="BH24" s="132">
        <v>0</v>
      </c>
      <c r="BI24" s="132">
        <v>0</v>
      </c>
      <c r="BJ24" s="127">
        <v>0</v>
      </c>
      <c r="BK24" s="126">
        <f t="shared" si="11"/>
        <v>0</v>
      </c>
      <c r="BL24" s="132">
        <v>0</v>
      </c>
      <c r="BM24" s="132">
        <v>0</v>
      </c>
      <c r="BN24" s="132">
        <v>0</v>
      </c>
      <c r="BO24" s="127">
        <v>0</v>
      </c>
      <c r="BP24" s="126">
        <f t="shared" si="12"/>
        <v>0</v>
      </c>
      <c r="BQ24" s="132">
        <v>0</v>
      </c>
      <c r="BR24" s="132">
        <v>0</v>
      </c>
      <c r="BS24" s="132">
        <v>0</v>
      </c>
      <c r="BT24" s="127">
        <v>0</v>
      </c>
      <c r="BU24" s="126">
        <f t="shared" si="13"/>
        <v>0</v>
      </c>
      <c r="BV24" s="132">
        <v>0</v>
      </c>
      <c r="BW24" s="132">
        <v>0</v>
      </c>
      <c r="BX24" s="132">
        <v>0</v>
      </c>
      <c r="BY24" s="127">
        <v>0</v>
      </c>
      <c r="BZ24" s="126">
        <f t="shared" si="14"/>
        <v>0</v>
      </c>
      <c r="CA24" s="132">
        <v>0</v>
      </c>
      <c r="CB24" s="132">
        <v>0</v>
      </c>
      <c r="CC24" s="132">
        <v>0</v>
      </c>
      <c r="CD24" s="127">
        <v>0</v>
      </c>
      <c r="CE24" s="126">
        <f t="shared" si="15"/>
        <v>0</v>
      </c>
      <c r="CF24" s="132">
        <v>0</v>
      </c>
      <c r="CG24" s="132">
        <v>0</v>
      </c>
      <c r="CH24" s="132">
        <v>0</v>
      </c>
      <c r="CI24" s="127">
        <v>0</v>
      </c>
      <c r="CJ24" s="126">
        <f t="shared" si="16"/>
        <v>0</v>
      </c>
      <c r="CK24" s="132">
        <v>0</v>
      </c>
      <c r="CL24" s="132">
        <v>0</v>
      </c>
      <c r="CM24" s="132">
        <v>0</v>
      </c>
      <c r="CN24" s="127">
        <v>0</v>
      </c>
      <c r="CO24" s="126">
        <f t="shared" si="17"/>
        <v>0</v>
      </c>
      <c r="CP24" s="132">
        <v>0</v>
      </c>
      <c r="CQ24" s="132">
        <v>0</v>
      </c>
      <c r="CR24" s="132">
        <v>0</v>
      </c>
      <c r="CS24" s="127">
        <v>0</v>
      </c>
      <c r="CT24" s="126">
        <f t="shared" si="18"/>
        <v>0</v>
      </c>
      <c r="CU24" s="133">
        <v>0</v>
      </c>
      <c r="CV24" s="134">
        <v>0</v>
      </c>
      <c r="CW24" s="128">
        <v>0</v>
      </c>
      <c r="CX24" s="129">
        <v>0</v>
      </c>
      <c r="CY24" s="135">
        <v>0</v>
      </c>
      <c r="CZ24" s="136">
        <v>0</v>
      </c>
      <c r="DA24" s="137">
        <f t="shared" si="19"/>
        <v>0</v>
      </c>
      <c r="DB24" s="138">
        <f t="shared" si="20"/>
        <v>0</v>
      </c>
      <c r="DC24" s="139">
        <f t="shared" si="21"/>
        <v>0</v>
      </c>
      <c r="DD24" s="140">
        <v>0</v>
      </c>
      <c r="DE24" s="141">
        <v>0</v>
      </c>
      <c r="DF24" s="127">
        <v>0</v>
      </c>
      <c r="DG24" s="139">
        <f t="shared" si="22"/>
        <v>0</v>
      </c>
      <c r="DH24" s="130" t="e">
        <f t="shared" si="23"/>
        <v>#DIV/0!</v>
      </c>
      <c r="DI24" s="267"/>
      <c r="DJ24" s="267"/>
    </row>
    <row r="25" spans="2:114" ht="23.25" customHeight="1" x14ac:dyDescent="0.25">
      <c r="B25" s="259">
        <v>6</v>
      </c>
      <c r="C25" s="262">
        <f>لیست!D11</f>
        <v>0</v>
      </c>
      <c r="D25" s="142" t="s">
        <v>108</v>
      </c>
      <c r="E25" s="91">
        <v>0</v>
      </c>
      <c r="F25" s="92">
        <v>0</v>
      </c>
      <c r="G25" s="93">
        <f t="shared" si="0"/>
        <v>0</v>
      </c>
      <c r="H25" s="94">
        <v>0</v>
      </c>
      <c r="I25" s="94">
        <v>0</v>
      </c>
      <c r="J25" s="94">
        <v>0</v>
      </c>
      <c r="K25" s="94">
        <v>0</v>
      </c>
      <c r="L25" s="143">
        <f>K25/2</f>
        <v>0</v>
      </c>
      <c r="M25" s="93">
        <f t="shared" si="1"/>
        <v>0</v>
      </c>
      <c r="N25" s="94">
        <v>0</v>
      </c>
      <c r="O25" s="94">
        <v>0</v>
      </c>
      <c r="P25" s="94">
        <v>0</v>
      </c>
      <c r="Q25" s="95">
        <v>0</v>
      </c>
      <c r="R25" s="93">
        <f t="shared" si="2"/>
        <v>0</v>
      </c>
      <c r="S25" s="94">
        <v>0</v>
      </c>
      <c r="T25" s="94">
        <v>0</v>
      </c>
      <c r="U25" s="94">
        <v>0</v>
      </c>
      <c r="V25" s="95">
        <v>0</v>
      </c>
      <c r="W25" s="93">
        <f t="shared" si="3"/>
        <v>0</v>
      </c>
      <c r="X25" s="94">
        <v>0</v>
      </c>
      <c r="Y25" s="94">
        <v>0</v>
      </c>
      <c r="Z25" s="94">
        <v>0</v>
      </c>
      <c r="AA25" s="95">
        <v>0</v>
      </c>
      <c r="AB25" s="93">
        <f t="shared" si="4"/>
        <v>0</v>
      </c>
      <c r="AC25" s="94">
        <v>0</v>
      </c>
      <c r="AD25" s="94">
        <v>0</v>
      </c>
      <c r="AE25" s="94">
        <v>0</v>
      </c>
      <c r="AF25" s="95">
        <v>0</v>
      </c>
      <c r="AG25" s="93">
        <f t="shared" si="5"/>
        <v>0</v>
      </c>
      <c r="AH25" s="94">
        <v>0</v>
      </c>
      <c r="AI25" s="94">
        <v>0</v>
      </c>
      <c r="AJ25" s="94">
        <v>0</v>
      </c>
      <c r="AK25" s="95">
        <v>0</v>
      </c>
      <c r="AL25" s="93">
        <f t="shared" si="6"/>
        <v>0</v>
      </c>
      <c r="AM25" s="94">
        <v>0</v>
      </c>
      <c r="AN25" s="94">
        <v>0</v>
      </c>
      <c r="AO25" s="94">
        <v>0</v>
      </c>
      <c r="AP25" s="95">
        <v>0</v>
      </c>
      <c r="AQ25" s="93">
        <f t="shared" si="7"/>
        <v>0</v>
      </c>
      <c r="AR25" s="94">
        <v>0</v>
      </c>
      <c r="AS25" s="94">
        <v>0</v>
      </c>
      <c r="AT25" s="94">
        <v>0</v>
      </c>
      <c r="AU25" s="95">
        <v>0</v>
      </c>
      <c r="AV25" s="93">
        <f t="shared" si="8"/>
        <v>0</v>
      </c>
      <c r="AW25" s="94">
        <v>0</v>
      </c>
      <c r="AX25" s="94">
        <v>0</v>
      </c>
      <c r="AY25" s="94">
        <v>0</v>
      </c>
      <c r="AZ25" s="95">
        <v>0</v>
      </c>
      <c r="BA25" s="93">
        <f t="shared" si="9"/>
        <v>0</v>
      </c>
      <c r="BB25" s="94">
        <v>0</v>
      </c>
      <c r="BC25" s="94">
        <v>0</v>
      </c>
      <c r="BD25" s="94">
        <v>0</v>
      </c>
      <c r="BE25" s="95">
        <v>0</v>
      </c>
      <c r="BF25" s="93">
        <f t="shared" si="10"/>
        <v>0</v>
      </c>
      <c r="BG25" s="94">
        <v>0</v>
      </c>
      <c r="BH25" s="94">
        <v>0</v>
      </c>
      <c r="BI25" s="94">
        <v>0</v>
      </c>
      <c r="BJ25" s="95">
        <v>0</v>
      </c>
      <c r="BK25" s="93">
        <f t="shared" si="11"/>
        <v>0</v>
      </c>
      <c r="BL25" s="94">
        <v>0</v>
      </c>
      <c r="BM25" s="94">
        <v>0</v>
      </c>
      <c r="BN25" s="94">
        <v>0</v>
      </c>
      <c r="BO25" s="95">
        <v>0</v>
      </c>
      <c r="BP25" s="93">
        <f t="shared" si="12"/>
        <v>0</v>
      </c>
      <c r="BQ25" s="94">
        <v>0</v>
      </c>
      <c r="BR25" s="94">
        <v>0</v>
      </c>
      <c r="BS25" s="94">
        <v>0</v>
      </c>
      <c r="BT25" s="95">
        <v>0</v>
      </c>
      <c r="BU25" s="93">
        <f t="shared" si="13"/>
        <v>0</v>
      </c>
      <c r="BV25" s="94">
        <v>0</v>
      </c>
      <c r="BW25" s="94">
        <v>0</v>
      </c>
      <c r="BX25" s="94">
        <v>0</v>
      </c>
      <c r="BY25" s="95">
        <v>0</v>
      </c>
      <c r="BZ25" s="93">
        <f t="shared" si="14"/>
        <v>0</v>
      </c>
      <c r="CA25" s="94">
        <v>0</v>
      </c>
      <c r="CB25" s="94">
        <v>0</v>
      </c>
      <c r="CC25" s="94">
        <v>0</v>
      </c>
      <c r="CD25" s="95">
        <v>0</v>
      </c>
      <c r="CE25" s="93">
        <f t="shared" si="15"/>
        <v>0</v>
      </c>
      <c r="CF25" s="94">
        <v>0</v>
      </c>
      <c r="CG25" s="94">
        <v>0</v>
      </c>
      <c r="CH25" s="94">
        <v>0</v>
      </c>
      <c r="CI25" s="95">
        <v>0</v>
      </c>
      <c r="CJ25" s="93">
        <f t="shared" si="16"/>
        <v>0</v>
      </c>
      <c r="CK25" s="94">
        <v>0</v>
      </c>
      <c r="CL25" s="94">
        <v>0</v>
      </c>
      <c r="CM25" s="94">
        <v>0</v>
      </c>
      <c r="CN25" s="95">
        <v>0</v>
      </c>
      <c r="CO25" s="93">
        <f t="shared" si="17"/>
        <v>0</v>
      </c>
      <c r="CP25" s="94">
        <v>0</v>
      </c>
      <c r="CQ25" s="94">
        <v>0</v>
      </c>
      <c r="CR25" s="94">
        <v>0</v>
      </c>
      <c r="CS25" s="95">
        <v>0</v>
      </c>
      <c r="CT25" s="93">
        <f t="shared" si="18"/>
        <v>0</v>
      </c>
      <c r="CU25" s="96">
        <v>0</v>
      </c>
      <c r="CV25" s="97">
        <v>0</v>
      </c>
      <c r="CW25" s="98">
        <v>0</v>
      </c>
      <c r="CX25" s="99">
        <v>0</v>
      </c>
      <c r="CY25" s="100">
        <v>0</v>
      </c>
      <c r="CZ25" s="101">
        <v>0</v>
      </c>
      <c r="DA25" s="102">
        <f t="shared" si="19"/>
        <v>0</v>
      </c>
      <c r="DB25" s="103">
        <f t="shared" si="20"/>
        <v>0</v>
      </c>
      <c r="DC25" s="104">
        <f t="shared" si="21"/>
        <v>0</v>
      </c>
      <c r="DD25" s="105">
        <v>0</v>
      </c>
      <c r="DE25" s="106">
        <v>0</v>
      </c>
      <c r="DF25" s="95">
        <v>0</v>
      </c>
      <c r="DG25" s="104">
        <f t="shared" si="22"/>
        <v>0</v>
      </c>
      <c r="DH25" s="107" t="e">
        <f t="shared" si="23"/>
        <v>#DIV/0!</v>
      </c>
      <c r="DI25" s="265" t="e">
        <f>SUM(DC25:DC26)/SUM(DG25:DG26)</f>
        <v>#DIV/0!</v>
      </c>
      <c r="DJ25" s="265" t="e">
        <f>(SUM(DC25:DC28)/SUM(DG25:DG28))</f>
        <v>#DIV/0!</v>
      </c>
    </row>
    <row r="26" spans="2:114" ht="23.25" customHeight="1" x14ac:dyDescent="0.25">
      <c r="B26" s="260"/>
      <c r="C26" s="263"/>
      <c r="D26" s="90" t="s">
        <v>109</v>
      </c>
      <c r="E26" s="108">
        <v>0</v>
      </c>
      <c r="F26" s="109">
        <v>0</v>
      </c>
      <c r="G26" s="110">
        <f t="shared" si="0"/>
        <v>0</v>
      </c>
      <c r="H26" s="111">
        <v>0</v>
      </c>
      <c r="I26" s="111">
        <v>0</v>
      </c>
      <c r="J26" s="111">
        <v>0</v>
      </c>
      <c r="K26" s="111">
        <v>0</v>
      </c>
      <c r="L26" s="144">
        <f t="shared" si="24"/>
        <v>0</v>
      </c>
      <c r="M26" s="93">
        <f t="shared" si="1"/>
        <v>0</v>
      </c>
      <c r="N26" s="111">
        <v>0</v>
      </c>
      <c r="O26" s="111">
        <v>0</v>
      </c>
      <c r="P26" s="111">
        <v>0</v>
      </c>
      <c r="Q26" s="112">
        <v>0</v>
      </c>
      <c r="R26" s="110">
        <f t="shared" si="2"/>
        <v>0</v>
      </c>
      <c r="S26" s="111">
        <v>0</v>
      </c>
      <c r="T26" s="111">
        <v>0</v>
      </c>
      <c r="U26" s="111">
        <v>0</v>
      </c>
      <c r="V26" s="112">
        <v>0</v>
      </c>
      <c r="W26" s="110">
        <f t="shared" si="3"/>
        <v>0</v>
      </c>
      <c r="X26" s="111">
        <v>0</v>
      </c>
      <c r="Y26" s="111">
        <v>0</v>
      </c>
      <c r="Z26" s="111">
        <v>0</v>
      </c>
      <c r="AA26" s="112">
        <v>0</v>
      </c>
      <c r="AB26" s="110">
        <f t="shared" si="4"/>
        <v>0</v>
      </c>
      <c r="AC26" s="111">
        <v>0</v>
      </c>
      <c r="AD26" s="111">
        <v>0</v>
      </c>
      <c r="AE26" s="111">
        <v>0</v>
      </c>
      <c r="AF26" s="112">
        <v>0</v>
      </c>
      <c r="AG26" s="110">
        <f t="shared" si="5"/>
        <v>0</v>
      </c>
      <c r="AH26" s="111">
        <v>0</v>
      </c>
      <c r="AI26" s="111">
        <v>0</v>
      </c>
      <c r="AJ26" s="111">
        <v>0</v>
      </c>
      <c r="AK26" s="112">
        <v>0</v>
      </c>
      <c r="AL26" s="110">
        <f t="shared" si="6"/>
        <v>0</v>
      </c>
      <c r="AM26" s="111">
        <v>0</v>
      </c>
      <c r="AN26" s="111">
        <v>0</v>
      </c>
      <c r="AO26" s="111">
        <v>0</v>
      </c>
      <c r="AP26" s="112">
        <v>0</v>
      </c>
      <c r="AQ26" s="110">
        <f t="shared" si="7"/>
        <v>0</v>
      </c>
      <c r="AR26" s="111">
        <v>0</v>
      </c>
      <c r="AS26" s="111">
        <v>0</v>
      </c>
      <c r="AT26" s="111">
        <v>0</v>
      </c>
      <c r="AU26" s="112">
        <v>0</v>
      </c>
      <c r="AV26" s="110">
        <f t="shared" si="8"/>
        <v>0</v>
      </c>
      <c r="AW26" s="111">
        <v>0</v>
      </c>
      <c r="AX26" s="111">
        <v>0</v>
      </c>
      <c r="AY26" s="111">
        <v>0</v>
      </c>
      <c r="AZ26" s="112">
        <v>0</v>
      </c>
      <c r="BA26" s="110">
        <f t="shared" si="9"/>
        <v>0</v>
      </c>
      <c r="BB26" s="111">
        <v>0</v>
      </c>
      <c r="BC26" s="111">
        <v>0</v>
      </c>
      <c r="BD26" s="111">
        <v>0</v>
      </c>
      <c r="BE26" s="112">
        <v>0</v>
      </c>
      <c r="BF26" s="110">
        <f t="shared" si="10"/>
        <v>0</v>
      </c>
      <c r="BG26" s="111">
        <v>0</v>
      </c>
      <c r="BH26" s="111">
        <v>0</v>
      </c>
      <c r="BI26" s="111">
        <v>0</v>
      </c>
      <c r="BJ26" s="112">
        <v>0</v>
      </c>
      <c r="BK26" s="110">
        <f t="shared" si="11"/>
        <v>0</v>
      </c>
      <c r="BL26" s="111">
        <v>0</v>
      </c>
      <c r="BM26" s="111">
        <v>0</v>
      </c>
      <c r="BN26" s="111">
        <v>0</v>
      </c>
      <c r="BO26" s="112">
        <v>0</v>
      </c>
      <c r="BP26" s="110">
        <f t="shared" si="12"/>
        <v>0</v>
      </c>
      <c r="BQ26" s="111">
        <v>0</v>
      </c>
      <c r="BR26" s="111">
        <v>0</v>
      </c>
      <c r="BS26" s="111">
        <v>0</v>
      </c>
      <c r="BT26" s="112">
        <v>0</v>
      </c>
      <c r="BU26" s="110">
        <f t="shared" si="13"/>
        <v>0</v>
      </c>
      <c r="BV26" s="111">
        <v>0</v>
      </c>
      <c r="BW26" s="111">
        <v>0</v>
      </c>
      <c r="BX26" s="111">
        <v>0</v>
      </c>
      <c r="BY26" s="112">
        <v>0</v>
      </c>
      <c r="BZ26" s="110">
        <f t="shared" si="14"/>
        <v>0</v>
      </c>
      <c r="CA26" s="111">
        <v>0</v>
      </c>
      <c r="CB26" s="111">
        <v>0</v>
      </c>
      <c r="CC26" s="111">
        <v>0</v>
      </c>
      <c r="CD26" s="112">
        <v>0</v>
      </c>
      <c r="CE26" s="110">
        <f t="shared" si="15"/>
        <v>0</v>
      </c>
      <c r="CF26" s="111">
        <v>0</v>
      </c>
      <c r="CG26" s="111">
        <v>0</v>
      </c>
      <c r="CH26" s="111">
        <v>0</v>
      </c>
      <c r="CI26" s="112">
        <v>0</v>
      </c>
      <c r="CJ26" s="110">
        <f t="shared" si="16"/>
        <v>0</v>
      </c>
      <c r="CK26" s="111">
        <v>0</v>
      </c>
      <c r="CL26" s="111">
        <v>0</v>
      </c>
      <c r="CM26" s="111">
        <v>0</v>
      </c>
      <c r="CN26" s="112">
        <v>0</v>
      </c>
      <c r="CO26" s="110">
        <f t="shared" si="17"/>
        <v>0</v>
      </c>
      <c r="CP26" s="111">
        <v>0</v>
      </c>
      <c r="CQ26" s="111">
        <v>0</v>
      </c>
      <c r="CR26" s="111">
        <v>0</v>
      </c>
      <c r="CS26" s="112">
        <v>0</v>
      </c>
      <c r="CT26" s="110">
        <f t="shared" si="18"/>
        <v>0</v>
      </c>
      <c r="CU26" s="113">
        <v>0</v>
      </c>
      <c r="CV26" s="114">
        <v>0</v>
      </c>
      <c r="CW26" s="115">
        <v>0</v>
      </c>
      <c r="CX26" s="116">
        <v>0</v>
      </c>
      <c r="CY26" s="117">
        <v>0</v>
      </c>
      <c r="CZ26" s="118">
        <v>0</v>
      </c>
      <c r="DA26" s="119">
        <f t="shared" si="19"/>
        <v>0</v>
      </c>
      <c r="DB26" s="120">
        <f t="shared" si="20"/>
        <v>0</v>
      </c>
      <c r="DC26" s="121">
        <f t="shared" si="21"/>
        <v>0</v>
      </c>
      <c r="DD26" s="122">
        <v>0</v>
      </c>
      <c r="DE26" s="123">
        <v>0</v>
      </c>
      <c r="DF26" s="112">
        <v>0</v>
      </c>
      <c r="DG26" s="121">
        <f t="shared" si="22"/>
        <v>0</v>
      </c>
      <c r="DH26" s="107" t="e">
        <f t="shared" si="23"/>
        <v>#DIV/0!</v>
      </c>
      <c r="DI26" s="266"/>
      <c r="DJ26" s="265"/>
    </row>
    <row r="27" spans="2:114" ht="23.25" customHeight="1" x14ac:dyDescent="0.25">
      <c r="B27" s="260"/>
      <c r="C27" s="263"/>
      <c r="D27" s="90" t="s">
        <v>110</v>
      </c>
      <c r="E27" s="108">
        <v>0</v>
      </c>
      <c r="F27" s="109">
        <v>0</v>
      </c>
      <c r="G27" s="110">
        <f t="shared" si="0"/>
        <v>0</v>
      </c>
      <c r="H27" s="111">
        <v>0</v>
      </c>
      <c r="I27" s="111">
        <v>0</v>
      </c>
      <c r="J27" s="111">
        <v>0</v>
      </c>
      <c r="K27" s="111">
        <v>0</v>
      </c>
      <c r="L27" s="144">
        <f t="shared" si="24"/>
        <v>0</v>
      </c>
      <c r="M27" s="93">
        <f t="shared" si="1"/>
        <v>0</v>
      </c>
      <c r="N27" s="111">
        <v>0</v>
      </c>
      <c r="O27" s="111">
        <v>0</v>
      </c>
      <c r="P27" s="111">
        <v>0</v>
      </c>
      <c r="Q27" s="112">
        <v>0</v>
      </c>
      <c r="R27" s="110">
        <f t="shared" si="2"/>
        <v>0</v>
      </c>
      <c r="S27" s="111">
        <v>0</v>
      </c>
      <c r="T27" s="111">
        <v>0</v>
      </c>
      <c r="U27" s="111">
        <v>0</v>
      </c>
      <c r="V27" s="112">
        <v>0</v>
      </c>
      <c r="W27" s="110">
        <f t="shared" si="3"/>
        <v>0</v>
      </c>
      <c r="X27" s="111">
        <v>0</v>
      </c>
      <c r="Y27" s="111">
        <v>0</v>
      </c>
      <c r="Z27" s="111">
        <v>0</v>
      </c>
      <c r="AA27" s="112">
        <v>0</v>
      </c>
      <c r="AB27" s="110">
        <f t="shared" si="4"/>
        <v>0</v>
      </c>
      <c r="AC27" s="111">
        <v>0</v>
      </c>
      <c r="AD27" s="111">
        <v>0</v>
      </c>
      <c r="AE27" s="111">
        <v>0</v>
      </c>
      <c r="AF27" s="112">
        <v>0</v>
      </c>
      <c r="AG27" s="110">
        <f t="shared" si="5"/>
        <v>0</v>
      </c>
      <c r="AH27" s="111">
        <v>0</v>
      </c>
      <c r="AI27" s="111">
        <v>0</v>
      </c>
      <c r="AJ27" s="111">
        <v>0</v>
      </c>
      <c r="AK27" s="112">
        <v>0</v>
      </c>
      <c r="AL27" s="110">
        <f t="shared" si="6"/>
        <v>0</v>
      </c>
      <c r="AM27" s="111">
        <v>0</v>
      </c>
      <c r="AN27" s="111">
        <v>0</v>
      </c>
      <c r="AO27" s="111">
        <v>0</v>
      </c>
      <c r="AP27" s="112">
        <v>0</v>
      </c>
      <c r="AQ27" s="110">
        <f t="shared" si="7"/>
        <v>0</v>
      </c>
      <c r="AR27" s="111">
        <v>0</v>
      </c>
      <c r="AS27" s="111">
        <v>0</v>
      </c>
      <c r="AT27" s="111">
        <v>0</v>
      </c>
      <c r="AU27" s="112">
        <v>0</v>
      </c>
      <c r="AV27" s="110">
        <f t="shared" si="8"/>
        <v>0</v>
      </c>
      <c r="AW27" s="111">
        <v>0</v>
      </c>
      <c r="AX27" s="111">
        <v>0</v>
      </c>
      <c r="AY27" s="111">
        <v>0</v>
      </c>
      <c r="AZ27" s="112">
        <v>0</v>
      </c>
      <c r="BA27" s="110">
        <f t="shared" si="9"/>
        <v>0</v>
      </c>
      <c r="BB27" s="111">
        <v>0</v>
      </c>
      <c r="BC27" s="111">
        <v>0</v>
      </c>
      <c r="BD27" s="111">
        <v>0</v>
      </c>
      <c r="BE27" s="112">
        <v>0</v>
      </c>
      <c r="BF27" s="110">
        <f t="shared" si="10"/>
        <v>0</v>
      </c>
      <c r="BG27" s="111">
        <v>0</v>
      </c>
      <c r="BH27" s="111">
        <v>0</v>
      </c>
      <c r="BI27" s="111">
        <v>0</v>
      </c>
      <c r="BJ27" s="112">
        <v>0</v>
      </c>
      <c r="BK27" s="110">
        <f t="shared" si="11"/>
        <v>0</v>
      </c>
      <c r="BL27" s="111">
        <v>0</v>
      </c>
      <c r="BM27" s="111">
        <v>0</v>
      </c>
      <c r="BN27" s="111">
        <v>0</v>
      </c>
      <c r="BO27" s="112">
        <v>0</v>
      </c>
      <c r="BP27" s="110">
        <f t="shared" si="12"/>
        <v>0</v>
      </c>
      <c r="BQ27" s="111">
        <v>0</v>
      </c>
      <c r="BR27" s="111">
        <v>0</v>
      </c>
      <c r="BS27" s="111">
        <v>0</v>
      </c>
      <c r="BT27" s="112">
        <v>0</v>
      </c>
      <c r="BU27" s="110">
        <f t="shared" si="13"/>
        <v>0</v>
      </c>
      <c r="BV27" s="111">
        <v>0</v>
      </c>
      <c r="BW27" s="111">
        <v>0</v>
      </c>
      <c r="BX27" s="111">
        <v>0</v>
      </c>
      <c r="BY27" s="112">
        <v>0</v>
      </c>
      <c r="BZ27" s="110">
        <f t="shared" si="14"/>
        <v>0</v>
      </c>
      <c r="CA27" s="111">
        <v>0</v>
      </c>
      <c r="CB27" s="111">
        <v>0</v>
      </c>
      <c r="CC27" s="111">
        <v>0</v>
      </c>
      <c r="CD27" s="112">
        <v>0</v>
      </c>
      <c r="CE27" s="110">
        <f t="shared" si="15"/>
        <v>0</v>
      </c>
      <c r="CF27" s="111">
        <v>0</v>
      </c>
      <c r="CG27" s="111">
        <v>0</v>
      </c>
      <c r="CH27" s="111">
        <v>0</v>
      </c>
      <c r="CI27" s="112">
        <v>0</v>
      </c>
      <c r="CJ27" s="110">
        <f t="shared" si="16"/>
        <v>0</v>
      </c>
      <c r="CK27" s="111">
        <v>0</v>
      </c>
      <c r="CL27" s="111">
        <v>0</v>
      </c>
      <c r="CM27" s="111">
        <v>0</v>
      </c>
      <c r="CN27" s="112">
        <v>0</v>
      </c>
      <c r="CO27" s="110">
        <f t="shared" si="17"/>
        <v>0</v>
      </c>
      <c r="CP27" s="111">
        <v>0</v>
      </c>
      <c r="CQ27" s="111">
        <v>0</v>
      </c>
      <c r="CR27" s="111">
        <v>0</v>
      </c>
      <c r="CS27" s="112">
        <v>0</v>
      </c>
      <c r="CT27" s="110">
        <f t="shared" si="18"/>
        <v>0</v>
      </c>
      <c r="CU27" s="113">
        <v>0</v>
      </c>
      <c r="CV27" s="114">
        <v>0</v>
      </c>
      <c r="CW27" s="115">
        <v>0</v>
      </c>
      <c r="CX27" s="116">
        <v>0</v>
      </c>
      <c r="CY27" s="117">
        <v>0</v>
      </c>
      <c r="CZ27" s="118">
        <v>0</v>
      </c>
      <c r="DA27" s="119">
        <f t="shared" si="19"/>
        <v>0</v>
      </c>
      <c r="DB27" s="120">
        <f t="shared" si="20"/>
        <v>0</v>
      </c>
      <c r="DC27" s="121">
        <f t="shared" si="21"/>
        <v>0</v>
      </c>
      <c r="DD27" s="122">
        <v>0</v>
      </c>
      <c r="DE27" s="123">
        <v>0</v>
      </c>
      <c r="DF27" s="112">
        <v>0</v>
      </c>
      <c r="DG27" s="121">
        <f t="shared" si="22"/>
        <v>0</v>
      </c>
      <c r="DH27" s="107" t="e">
        <f t="shared" si="23"/>
        <v>#DIV/0!</v>
      </c>
      <c r="DI27" s="265" t="e">
        <f>(SUM(DC27:DC28)/SUM(DG27:DG28))</f>
        <v>#DIV/0!</v>
      </c>
      <c r="DJ27" s="265"/>
    </row>
    <row r="28" spans="2:114" ht="23.25" customHeight="1" thickBot="1" x14ac:dyDescent="0.3">
      <c r="B28" s="261"/>
      <c r="C28" s="264"/>
      <c r="D28" s="131" t="s">
        <v>111</v>
      </c>
      <c r="E28" s="124">
        <v>0</v>
      </c>
      <c r="F28" s="125">
        <v>0</v>
      </c>
      <c r="G28" s="126">
        <f t="shared" si="0"/>
        <v>0</v>
      </c>
      <c r="H28" s="132">
        <v>0</v>
      </c>
      <c r="I28" s="132">
        <v>0</v>
      </c>
      <c r="J28" s="132">
        <v>0</v>
      </c>
      <c r="K28" s="132">
        <v>0</v>
      </c>
      <c r="L28" s="145">
        <f t="shared" si="24"/>
        <v>0</v>
      </c>
      <c r="M28" s="126">
        <f t="shared" si="1"/>
        <v>0</v>
      </c>
      <c r="N28" s="132">
        <v>0</v>
      </c>
      <c r="O28" s="132">
        <v>0</v>
      </c>
      <c r="P28" s="132">
        <v>0</v>
      </c>
      <c r="Q28" s="127">
        <v>0</v>
      </c>
      <c r="R28" s="126">
        <f t="shared" si="2"/>
        <v>0</v>
      </c>
      <c r="S28" s="132">
        <v>0</v>
      </c>
      <c r="T28" s="132">
        <v>0</v>
      </c>
      <c r="U28" s="132">
        <v>0</v>
      </c>
      <c r="V28" s="127">
        <v>0</v>
      </c>
      <c r="W28" s="126">
        <f t="shared" si="3"/>
        <v>0</v>
      </c>
      <c r="X28" s="132">
        <v>0</v>
      </c>
      <c r="Y28" s="132">
        <v>0</v>
      </c>
      <c r="Z28" s="132">
        <v>0</v>
      </c>
      <c r="AA28" s="127">
        <v>0</v>
      </c>
      <c r="AB28" s="126">
        <f t="shared" si="4"/>
        <v>0</v>
      </c>
      <c r="AC28" s="132">
        <v>0</v>
      </c>
      <c r="AD28" s="132">
        <v>0</v>
      </c>
      <c r="AE28" s="132">
        <v>0</v>
      </c>
      <c r="AF28" s="127">
        <v>0</v>
      </c>
      <c r="AG28" s="126">
        <f t="shared" si="5"/>
        <v>0</v>
      </c>
      <c r="AH28" s="132">
        <v>0</v>
      </c>
      <c r="AI28" s="132">
        <v>0</v>
      </c>
      <c r="AJ28" s="132">
        <v>0</v>
      </c>
      <c r="AK28" s="127">
        <v>0</v>
      </c>
      <c r="AL28" s="126">
        <f t="shared" si="6"/>
        <v>0</v>
      </c>
      <c r="AM28" s="132">
        <v>0</v>
      </c>
      <c r="AN28" s="132">
        <v>0</v>
      </c>
      <c r="AO28" s="132">
        <v>0</v>
      </c>
      <c r="AP28" s="127">
        <v>0</v>
      </c>
      <c r="AQ28" s="126">
        <f t="shared" si="7"/>
        <v>0</v>
      </c>
      <c r="AR28" s="132">
        <v>0</v>
      </c>
      <c r="AS28" s="132">
        <v>0</v>
      </c>
      <c r="AT28" s="132">
        <v>0</v>
      </c>
      <c r="AU28" s="127">
        <v>0</v>
      </c>
      <c r="AV28" s="126">
        <f t="shared" si="8"/>
        <v>0</v>
      </c>
      <c r="AW28" s="132">
        <v>0</v>
      </c>
      <c r="AX28" s="132">
        <v>0</v>
      </c>
      <c r="AY28" s="132">
        <v>0</v>
      </c>
      <c r="AZ28" s="127">
        <v>0</v>
      </c>
      <c r="BA28" s="126">
        <f t="shared" si="9"/>
        <v>0</v>
      </c>
      <c r="BB28" s="132">
        <v>0</v>
      </c>
      <c r="BC28" s="132">
        <v>0</v>
      </c>
      <c r="BD28" s="132">
        <v>0</v>
      </c>
      <c r="BE28" s="127">
        <v>0</v>
      </c>
      <c r="BF28" s="126">
        <f t="shared" si="10"/>
        <v>0</v>
      </c>
      <c r="BG28" s="132">
        <v>0</v>
      </c>
      <c r="BH28" s="132">
        <v>0</v>
      </c>
      <c r="BI28" s="132">
        <v>0</v>
      </c>
      <c r="BJ28" s="127">
        <v>0</v>
      </c>
      <c r="BK28" s="126">
        <f t="shared" si="11"/>
        <v>0</v>
      </c>
      <c r="BL28" s="132">
        <v>0</v>
      </c>
      <c r="BM28" s="132">
        <v>0</v>
      </c>
      <c r="BN28" s="132">
        <v>0</v>
      </c>
      <c r="BO28" s="127">
        <v>0</v>
      </c>
      <c r="BP28" s="126">
        <f t="shared" si="12"/>
        <v>0</v>
      </c>
      <c r="BQ28" s="132">
        <v>0</v>
      </c>
      <c r="BR28" s="132">
        <v>0</v>
      </c>
      <c r="BS28" s="132">
        <v>0</v>
      </c>
      <c r="BT28" s="127">
        <v>0</v>
      </c>
      <c r="BU28" s="126">
        <f t="shared" si="13"/>
        <v>0</v>
      </c>
      <c r="BV28" s="132">
        <v>0</v>
      </c>
      <c r="BW28" s="132">
        <v>0</v>
      </c>
      <c r="BX28" s="132">
        <v>0</v>
      </c>
      <c r="BY28" s="127">
        <v>0</v>
      </c>
      <c r="BZ28" s="126">
        <f t="shared" si="14"/>
        <v>0</v>
      </c>
      <c r="CA28" s="132">
        <v>0</v>
      </c>
      <c r="CB28" s="132">
        <v>0</v>
      </c>
      <c r="CC28" s="132">
        <v>0</v>
      </c>
      <c r="CD28" s="127">
        <v>0</v>
      </c>
      <c r="CE28" s="126">
        <f t="shared" si="15"/>
        <v>0</v>
      </c>
      <c r="CF28" s="132">
        <v>0</v>
      </c>
      <c r="CG28" s="132">
        <v>0</v>
      </c>
      <c r="CH28" s="132">
        <v>0</v>
      </c>
      <c r="CI28" s="127">
        <v>0</v>
      </c>
      <c r="CJ28" s="126">
        <f t="shared" si="16"/>
        <v>0</v>
      </c>
      <c r="CK28" s="132">
        <v>0</v>
      </c>
      <c r="CL28" s="132">
        <v>0</v>
      </c>
      <c r="CM28" s="132">
        <v>0</v>
      </c>
      <c r="CN28" s="127">
        <v>0</v>
      </c>
      <c r="CO28" s="126">
        <f t="shared" si="17"/>
        <v>0</v>
      </c>
      <c r="CP28" s="132">
        <v>0</v>
      </c>
      <c r="CQ28" s="132">
        <v>0</v>
      </c>
      <c r="CR28" s="132">
        <v>0</v>
      </c>
      <c r="CS28" s="127">
        <v>0</v>
      </c>
      <c r="CT28" s="126">
        <f t="shared" si="18"/>
        <v>0</v>
      </c>
      <c r="CU28" s="133">
        <v>0</v>
      </c>
      <c r="CV28" s="134">
        <v>0</v>
      </c>
      <c r="CW28" s="128">
        <v>0</v>
      </c>
      <c r="CX28" s="129">
        <v>0</v>
      </c>
      <c r="CY28" s="135">
        <v>0</v>
      </c>
      <c r="CZ28" s="136">
        <v>0</v>
      </c>
      <c r="DA28" s="137">
        <f t="shared" si="19"/>
        <v>0</v>
      </c>
      <c r="DB28" s="138">
        <f t="shared" si="20"/>
        <v>0</v>
      </c>
      <c r="DC28" s="139">
        <f t="shared" si="21"/>
        <v>0</v>
      </c>
      <c r="DD28" s="140">
        <v>0</v>
      </c>
      <c r="DE28" s="141">
        <v>0</v>
      </c>
      <c r="DF28" s="127">
        <v>0</v>
      </c>
      <c r="DG28" s="139">
        <f t="shared" si="22"/>
        <v>0</v>
      </c>
      <c r="DH28" s="130" t="e">
        <f t="shared" si="23"/>
        <v>#DIV/0!</v>
      </c>
      <c r="DI28" s="267"/>
      <c r="DJ28" s="267"/>
    </row>
    <row r="29" spans="2:114" ht="23.25" customHeight="1" x14ac:dyDescent="0.25">
      <c r="B29" s="259">
        <v>7</v>
      </c>
      <c r="C29" s="262">
        <f>لیست!D12</f>
        <v>0</v>
      </c>
      <c r="D29" s="142" t="s">
        <v>108</v>
      </c>
      <c r="E29" s="91">
        <v>0</v>
      </c>
      <c r="F29" s="92">
        <v>0</v>
      </c>
      <c r="G29" s="93">
        <f t="shared" si="0"/>
        <v>0</v>
      </c>
      <c r="H29" s="94">
        <v>0</v>
      </c>
      <c r="I29" s="94">
        <v>0</v>
      </c>
      <c r="J29" s="94">
        <v>0</v>
      </c>
      <c r="K29" s="94">
        <v>0</v>
      </c>
      <c r="L29" s="143">
        <f>K29/2</f>
        <v>0</v>
      </c>
      <c r="M29" s="93">
        <f t="shared" si="1"/>
        <v>0</v>
      </c>
      <c r="N29" s="94">
        <v>0</v>
      </c>
      <c r="O29" s="94">
        <v>0</v>
      </c>
      <c r="P29" s="94">
        <v>0</v>
      </c>
      <c r="Q29" s="95">
        <v>0</v>
      </c>
      <c r="R29" s="93">
        <f t="shared" si="2"/>
        <v>0</v>
      </c>
      <c r="S29" s="94">
        <v>0</v>
      </c>
      <c r="T29" s="94">
        <v>0</v>
      </c>
      <c r="U29" s="94">
        <v>0</v>
      </c>
      <c r="V29" s="95">
        <v>0</v>
      </c>
      <c r="W29" s="93">
        <f t="shared" si="3"/>
        <v>0</v>
      </c>
      <c r="X29" s="94">
        <v>0</v>
      </c>
      <c r="Y29" s="94">
        <v>0</v>
      </c>
      <c r="Z29" s="94">
        <v>0</v>
      </c>
      <c r="AA29" s="95">
        <v>0</v>
      </c>
      <c r="AB29" s="93">
        <f t="shared" si="4"/>
        <v>0</v>
      </c>
      <c r="AC29" s="94">
        <v>0</v>
      </c>
      <c r="AD29" s="94">
        <v>0</v>
      </c>
      <c r="AE29" s="94">
        <v>0</v>
      </c>
      <c r="AF29" s="95">
        <v>0</v>
      </c>
      <c r="AG29" s="93">
        <f t="shared" si="5"/>
        <v>0</v>
      </c>
      <c r="AH29" s="94">
        <v>0</v>
      </c>
      <c r="AI29" s="94">
        <v>0</v>
      </c>
      <c r="AJ29" s="94">
        <v>0</v>
      </c>
      <c r="AK29" s="95">
        <v>0</v>
      </c>
      <c r="AL29" s="93">
        <f t="shared" si="6"/>
        <v>0</v>
      </c>
      <c r="AM29" s="94">
        <v>0</v>
      </c>
      <c r="AN29" s="94">
        <v>0</v>
      </c>
      <c r="AO29" s="94">
        <v>0</v>
      </c>
      <c r="AP29" s="95">
        <v>0</v>
      </c>
      <c r="AQ29" s="93">
        <f t="shared" si="7"/>
        <v>0</v>
      </c>
      <c r="AR29" s="94">
        <v>0</v>
      </c>
      <c r="AS29" s="94">
        <v>0</v>
      </c>
      <c r="AT29" s="94">
        <v>0</v>
      </c>
      <c r="AU29" s="95">
        <v>0</v>
      </c>
      <c r="AV29" s="93">
        <f t="shared" si="8"/>
        <v>0</v>
      </c>
      <c r="AW29" s="94">
        <v>0</v>
      </c>
      <c r="AX29" s="94">
        <v>0</v>
      </c>
      <c r="AY29" s="94">
        <v>0</v>
      </c>
      <c r="AZ29" s="95">
        <v>0</v>
      </c>
      <c r="BA29" s="93">
        <f t="shared" si="9"/>
        <v>0</v>
      </c>
      <c r="BB29" s="94">
        <v>0</v>
      </c>
      <c r="BC29" s="94">
        <v>0</v>
      </c>
      <c r="BD29" s="94">
        <v>0</v>
      </c>
      <c r="BE29" s="95">
        <v>0</v>
      </c>
      <c r="BF29" s="93">
        <f t="shared" si="10"/>
        <v>0</v>
      </c>
      <c r="BG29" s="94">
        <v>0</v>
      </c>
      <c r="BH29" s="94">
        <v>0</v>
      </c>
      <c r="BI29" s="94">
        <v>0</v>
      </c>
      <c r="BJ29" s="95">
        <v>0</v>
      </c>
      <c r="BK29" s="93">
        <f t="shared" si="11"/>
        <v>0</v>
      </c>
      <c r="BL29" s="94">
        <v>0</v>
      </c>
      <c r="BM29" s="94">
        <v>0</v>
      </c>
      <c r="BN29" s="94">
        <v>0</v>
      </c>
      <c r="BO29" s="95">
        <v>0</v>
      </c>
      <c r="BP29" s="93">
        <f t="shared" si="12"/>
        <v>0</v>
      </c>
      <c r="BQ29" s="94">
        <v>0</v>
      </c>
      <c r="BR29" s="94">
        <v>0</v>
      </c>
      <c r="BS29" s="94">
        <v>0</v>
      </c>
      <c r="BT29" s="95">
        <v>0</v>
      </c>
      <c r="BU29" s="93">
        <f t="shared" si="13"/>
        <v>0</v>
      </c>
      <c r="BV29" s="94">
        <v>0</v>
      </c>
      <c r="BW29" s="94">
        <v>0</v>
      </c>
      <c r="BX29" s="94">
        <v>0</v>
      </c>
      <c r="BY29" s="95">
        <v>0</v>
      </c>
      <c r="BZ29" s="93">
        <f t="shared" si="14"/>
        <v>0</v>
      </c>
      <c r="CA29" s="94">
        <v>0</v>
      </c>
      <c r="CB29" s="94">
        <v>0</v>
      </c>
      <c r="CC29" s="94">
        <v>0</v>
      </c>
      <c r="CD29" s="95">
        <v>0</v>
      </c>
      <c r="CE29" s="93">
        <f t="shared" si="15"/>
        <v>0</v>
      </c>
      <c r="CF29" s="94">
        <v>0</v>
      </c>
      <c r="CG29" s="94">
        <v>0</v>
      </c>
      <c r="CH29" s="94">
        <v>0</v>
      </c>
      <c r="CI29" s="95">
        <v>0</v>
      </c>
      <c r="CJ29" s="93">
        <f t="shared" si="16"/>
        <v>0</v>
      </c>
      <c r="CK29" s="94">
        <v>0</v>
      </c>
      <c r="CL29" s="94">
        <v>0</v>
      </c>
      <c r="CM29" s="94">
        <v>0</v>
      </c>
      <c r="CN29" s="95">
        <v>0</v>
      </c>
      <c r="CO29" s="93">
        <f t="shared" si="17"/>
        <v>0</v>
      </c>
      <c r="CP29" s="94">
        <v>0</v>
      </c>
      <c r="CQ29" s="94">
        <v>0</v>
      </c>
      <c r="CR29" s="94">
        <v>0</v>
      </c>
      <c r="CS29" s="95">
        <v>0</v>
      </c>
      <c r="CT29" s="93">
        <f t="shared" si="18"/>
        <v>0</v>
      </c>
      <c r="CU29" s="96">
        <v>0</v>
      </c>
      <c r="CV29" s="97">
        <v>0</v>
      </c>
      <c r="CW29" s="98">
        <v>0</v>
      </c>
      <c r="CX29" s="99">
        <v>0</v>
      </c>
      <c r="CY29" s="100">
        <v>0</v>
      </c>
      <c r="CZ29" s="101">
        <v>0</v>
      </c>
      <c r="DA29" s="102">
        <f t="shared" si="19"/>
        <v>0</v>
      </c>
      <c r="DB29" s="103">
        <f t="shared" si="20"/>
        <v>0</v>
      </c>
      <c r="DC29" s="104">
        <f t="shared" si="21"/>
        <v>0</v>
      </c>
      <c r="DD29" s="105">
        <v>0</v>
      </c>
      <c r="DE29" s="106">
        <v>0</v>
      </c>
      <c r="DF29" s="95">
        <v>0</v>
      </c>
      <c r="DG29" s="104">
        <f t="shared" si="22"/>
        <v>0</v>
      </c>
      <c r="DH29" s="107" t="e">
        <f t="shared" si="23"/>
        <v>#DIV/0!</v>
      </c>
      <c r="DI29" s="265" t="e">
        <f>SUM(DC29:DC30)/SUM(DG29:DG30)</f>
        <v>#DIV/0!</v>
      </c>
      <c r="DJ29" s="265" t="e">
        <f>(SUM(DC29:DC32)/SUM(DG29:DG32))</f>
        <v>#DIV/0!</v>
      </c>
    </row>
    <row r="30" spans="2:114" ht="23.25" customHeight="1" x14ac:dyDescent="0.25">
      <c r="B30" s="260"/>
      <c r="C30" s="263"/>
      <c r="D30" s="90" t="s">
        <v>109</v>
      </c>
      <c r="E30" s="108">
        <v>0</v>
      </c>
      <c r="F30" s="109">
        <v>0</v>
      </c>
      <c r="G30" s="110">
        <f t="shared" si="0"/>
        <v>0</v>
      </c>
      <c r="H30" s="111">
        <v>0</v>
      </c>
      <c r="I30" s="111">
        <v>0</v>
      </c>
      <c r="J30" s="111">
        <v>0</v>
      </c>
      <c r="K30" s="111">
        <v>0</v>
      </c>
      <c r="L30" s="144">
        <f t="shared" si="24"/>
        <v>0</v>
      </c>
      <c r="M30" s="93">
        <f t="shared" si="1"/>
        <v>0</v>
      </c>
      <c r="N30" s="111">
        <v>0</v>
      </c>
      <c r="O30" s="111">
        <v>0</v>
      </c>
      <c r="P30" s="111">
        <v>0</v>
      </c>
      <c r="Q30" s="112">
        <v>0</v>
      </c>
      <c r="R30" s="110">
        <f t="shared" si="2"/>
        <v>0</v>
      </c>
      <c r="S30" s="111">
        <v>0</v>
      </c>
      <c r="T30" s="111">
        <v>0</v>
      </c>
      <c r="U30" s="111">
        <v>0</v>
      </c>
      <c r="V30" s="112">
        <v>0</v>
      </c>
      <c r="W30" s="110">
        <f t="shared" si="3"/>
        <v>0</v>
      </c>
      <c r="X30" s="111">
        <v>0</v>
      </c>
      <c r="Y30" s="111">
        <v>0</v>
      </c>
      <c r="Z30" s="111">
        <v>0</v>
      </c>
      <c r="AA30" s="112">
        <v>0</v>
      </c>
      <c r="AB30" s="110">
        <f t="shared" si="4"/>
        <v>0</v>
      </c>
      <c r="AC30" s="111">
        <v>0</v>
      </c>
      <c r="AD30" s="111">
        <v>0</v>
      </c>
      <c r="AE30" s="111">
        <v>0</v>
      </c>
      <c r="AF30" s="112">
        <v>0</v>
      </c>
      <c r="AG30" s="110">
        <f t="shared" si="5"/>
        <v>0</v>
      </c>
      <c r="AH30" s="111">
        <v>0</v>
      </c>
      <c r="AI30" s="111">
        <v>0</v>
      </c>
      <c r="AJ30" s="111">
        <v>0</v>
      </c>
      <c r="AK30" s="112">
        <v>0</v>
      </c>
      <c r="AL30" s="110">
        <f t="shared" si="6"/>
        <v>0</v>
      </c>
      <c r="AM30" s="111">
        <v>0</v>
      </c>
      <c r="AN30" s="111">
        <v>0</v>
      </c>
      <c r="AO30" s="111">
        <v>0</v>
      </c>
      <c r="AP30" s="112">
        <v>0</v>
      </c>
      <c r="AQ30" s="110">
        <f t="shared" si="7"/>
        <v>0</v>
      </c>
      <c r="AR30" s="111">
        <v>0</v>
      </c>
      <c r="AS30" s="111">
        <v>0</v>
      </c>
      <c r="AT30" s="111">
        <v>0</v>
      </c>
      <c r="AU30" s="112">
        <v>0</v>
      </c>
      <c r="AV30" s="110">
        <f t="shared" si="8"/>
        <v>0</v>
      </c>
      <c r="AW30" s="111">
        <v>0</v>
      </c>
      <c r="AX30" s="111">
        <v>0</v>
      </c>
      <c r="AY30" s="111">
        <v>0</v>
      </c>
      <c r="AZ30" s="112">
        <v>0</v>
      </c>
      <c r="BA30" s="110">
        <f t="shared" si="9"/>
        <v>0</v>
      </c>
      <c r="BB30" s="111">
        <v>0</v>
      </c>
      <c r="BC30" s="111">
        <v>0</v>
      </c>
      <c r="BD30" s="111">
        <v>0</v>
      </c>
      <c r="BE30" s="112">
        <v>0</v>
      </c>
      <c r="BF30" s="110">
        <f t="shared" si="10"/>
        <v>0</v>
      </c>
      <c r="BG30" s="111">
        <v>0</v>
      </c>
      <c r="BH30" s="111">
        <v>0</v>
      </c>
      <c r="BI30" s="111">
        <v>0</v>
      </c>
      <c r="BJ30" s="112">
        <v>0</v>
      </c>
      <c r="BK30" s="110">
        <f t="shared" si="11"/>
        <v>0</v>
      </c>
      <c r="BL30" s="111">
        <v>0</v>
      </c>
      <c r="BM30" s="111">
        <v>0</v>
      </c>
      <c r="BN30" s="111">
        <v>0</v>
      </c>
      <c r="BO30" s="112">
        <v>0</v>
      </c>
      <c r="BP30" s="110">
        <f t="shared" si="12"/>
        <v>0</v>
      </c>
      <c r="BQ30" s="111">
        <v>0</v>
      </c>
      <c r="BR30" s="111">
        <v>0</v>
      </c>
      <c r="BS30" s="111">
        <v>0</v>
      </c>
      <c r="BT30" s="112">
        <v>0</v>
      </c>
      <c r="BU30" s="110">
        <f t="shared" si="13"/>
        <v>0</v>
      </c>
      <c r="BV30" s="111">
        <v>0</v>
      </c>
      <c r="BW30" s="111">
        <v>0</v>
      </c>
      <c r="BX30" s="111">
        <v>0</v>
      </c>
      <c r="BY30" s="112">
        <v>0</v>
      </c>
      <c r="BZ30" s="110">
        <f t="shared" si="14"/>
        <v>0</v>
      </c>
      <c r="CA30" s="111">
        <v>0</v>
      </c>
      <c r="CB30" s="111">
        <v>0</v>
      </c>
      <c r="CC30" s="111">
        <v>0</v>
      </c>
      <c r="CD30" s="112">
        <v>0</v>
      </c>
      <c r="CE30" s="110">
        <f t="shared" si="15"/>
        <v>0</v>
      </c>
      <c r="CF30" s="111">
        <v>0</v>
      </c>
      <c r="CG30" s="111">
        <v>0</v>
      </c>
      <c r="CH30" s="111">
        <v>0</v>
      </c>
      <c r="CI30" s="112">
        <v>0</v>
      </c>
      <c r="CJ30" s="110">
        <f t="shared" si="16"/>
        <v>0</v>
      </c>
      <c r="CK30" s="111">
        <v>0</v>
      </c>
      <c r="CL30" s="111">
        <v>0</v>
      </c>
      <c r="CM30" s="111">
        <v>0</v>
      </c>
      <c r="CN30" s="112">
        <v>0</v>
      </c>
      <c r="CO30" s="110">
        <f t="shared" si="17"/>
        <v>0</v>
      </c>
      <c r="CP30" s="111">
        <v>0</v>
      </c>
      <c r="CQ30" s="111">
        <v>0</v>
      </c>
      <c r="CR30" s="111">
        <v>0</v>
      </c>
      <c r="CS30" s="112">
        <v>0</v>
      </c>
      <c r="CT30" s="110">
        <f t="shared" si="18"/>
        <v>0</v>
      </c>
      <c r="CU30" s="113">
        <v>0</v>
      </c>
      <c r="CV30" s="114">
        <v>0</v>
      </c>
      <c r="CW30" s="115">
        <v>0</v>
      </c>
      <c r="CX30" s="116">
        <v>0</v>
      </c>
      <c r="CY30" s="117">
        <v>0</v>
      </c>
      <c r="CZ30" s="118">
        <v>0</v>
      </c>
      <c r="DA30" s="119">
        <f t="shared" si="19"/>
        <v>0</v>
      </c>
      <c r="DB30" s="120">
        <f t="shared" si="20"/>
        <v>0</v>
      </c>
      <c r="DC30" s="121">
        <f t="shared" si="21"/>
        <v>0</v>
      </c>
      <c r="DD30" s="122">
        <v>0</v>
      </c>
      <c r="DE30" s="123">
        <v>0</v>
      </c>
      <c r="DF30" s="112">
        <v>0</v>
      </c>
      <c r="DG30" s="121">
        <f t="shared" si="22"/>
        <v>0</v>
      </c>
      <c r="DH30" s="107" t="e">
        <f t="shared" si="23"/>
        <v>#DIV/0!</v>
      </c>
      <c r="DI30" s="266"/>
      <c r="DJ30" s="265"/>
    </row>
    <row r="31" spans="2:114" ht="23.25" customHeight="1" x14ac:dyDescent="0.25">
      <c r="B31" s="260"/>
      <c r="C31" s="263"/>
      <c r="D31" s="90" t="s">
        <v>110</v>
      </c>
      <c r="E31" s="108">
        <v>0</v>
      </c>
      <c r="F31" s="109">
        <v>0</v>
      </c>
      <c r="G31" s="110">
        <f t="shared" si="0"/>
        <v>0</v>
      </c>
      <c r="H31" s="111">
        <v>0</v>
      </c>
      <c r="I31" s="111">
        <v>0</v>
      </c>
      <c r="J31" s="111">
        <v>0</v>
      </c>
      <c r="K31" s="111">
        <v>0</v>
      </c>
      <c r="L31" s="144">
        <f t="shared" si="24"/>
        <v>0</v>
      </c>
      <c r="M31" s="93">
        <f t="shared" si="1"/>
        <v>0</v>
      </c>
      <c r="N31" s="111">
        <v>0</v>
      </c>
      <c r="O31" s="111">
        <v>0</v>
      </c>
      <c r="P31" s="111">
        <v>0</v>
      </c>
      <c r="Q31" s="112">
        <v>0</v>
      </c>
      <c r="R31" s="110">
        <f t="shared" si="2"/>
        <v>0</v>
      </c>
      <c r="S31" s="111">
        <v>0</v>
      </c>
      <c r="T31" s="111">
        <v>0</v>
      </c>
      <c r="U31" s="111">
        <v>0</v>
      </c>
      <c r="V31" s="112">
        <v>0</v>
      </c>
      <c r="W31" s="110">
        <f t="shared" si="3"/>
        <v>0</v>
      </c>
      <c r="X31" s="111">
        <v>0</v>
      </c>
      <c r="Y31" s="111">
        <v>0</v>
      </c>
      <c r="Z31" s="111">
        <v>0</v>
      </c>
      <c r="AA31" s="112">
        <v>0</v>
      </c>
      <c r="AB31" s="110">
        <f t="shared" si="4"/>
        <v>0</v>
      </c>
      <c r="AC31" s="111">
        <v>0</v>
      </c>
      <c r="AD31" s="111">
        <v>0</v>
      </c>
      <c r="AE31" s="111">
        <v>0</v>
      </c>
      <c r="AF31" s="112">
        <v>0</v>
      </c>
      <c r="AG31" s="110">
        <f t="shared" si="5"/>
        <v>0</v>
      </c>
      <c r="AH31" s="111">
        <v>0</v>
      </c>
      <c r="AI31" s="111">
        <v>0</v>
      </c>
      <c r="AJ31" s="111">
        <v>0</v>
      </c>
      <c r="AK31" s="112">
        <v>0</v>
      </c>
      <c r="AL31" s="110">
        <f t="shared" si="6"/>
        <v>0</v>
      </c>
      <c r="AM31" s="111">
        <v>0</v>
      </c>
      <c r="AN31" s="111">
        <v>0</v>
      </c>
      <c r="AO31" s="111">
        <v>0</v>
      </c>
      <c r="AP31" s="112">
        <v>0</v>
      </c>
      <c r="AQ31" s="110">
        <f t="shared" si="7"/>
        <v>0</v>
      </c>
      <c r="AR31" s="111">
        <v>0</v>
      </c>
      <c r="AS31" s="111">
        <v>0</v>
      </c>
      <c r="AT31" s="111">
        <v>0</v>
      </c>
      <c r="AU31" s="112">
        <v>0</v>
      </c>
      <c r="AV31" s="110">
        <f t="shared" si="8"/>
        <v>0</v>
      </c>
      <c r="AW31" s="111">
        <v>0</v>
      </c>
      <c r="AX31" s="111">
        <v>0</v>
      </c>
      <c r="AY31" s="111">
        <v>0</v>
      </c>
      <c r="AZ31" s="112">
        <v>0</v>
      </c>
      <c r="BA31" s="110">
        <f t="shared" si="9"/>
        <v>0</v>
      </c>
      <c r="BB31" s="111">
        <v>0</v>
      </c>
      <c r="BC31" s="111">
        <v>0</v>
      </c>
      <c r="BD31" s="111">
        <v>0</v>
      </c>
      <c r="BE31" s="112">
        <v>0</v>
      </c>
      <c r="BF31" s="110">
        <f t="shared" si="10"/>
        <v>0</v>
      </c>
      <c r="BG31" s="111">
        <v>0</v>
      </c>
      <c r="BH31" s="111">
        <v>0</v>
      </c>
      <c r="BI31" s="111">
        <v>0</v>
      </c>
      <c r="BJ31" s="112">
        <v>0</v>
      </c>
      <c r="BK31" s="110">
        <f t="shared" si="11"/>
        <v>0</v>
      </c>
      <c r="BL31" s="111">
        <v>0</v>
      </c>
      <c r="BM31" s="111">
        <v>0</v>
      </c>
      <c r="BN31" s="111">
        <v>0</v>
      </c>
      <c r="BO31" s="112">
        <v>0</v>
      </c>
      <c r="BP31" s="110">
        <f t="shared" si="12"/>
        <v>0</v>
      </c>
      <c r="BQ31" s="111">
        <v>0</v>
      </c>
      <c r="BR31" s="111">
        <v>0</v>
      </c>
      <c r="BS31" s="111">
        <v>0</v>
      </c>
      <c r="BT31" s="112">
        <v>0</v>
      </c>
      <c r="BU31" s="110">
        <f t="shared" si="13"/>
        <v>0</v>
      </c>
      <c r="BV31" s="111">
        <v>0</v>
      </c>
      <c r="BW31" s="111">
        <v>0</v>
      </c>
      <c r="BX31" s="111">
        <v>0</v>
      </c>
      <c r="BY31" s="112">
        <v>0</v>
      </c>
      <c r="BZ31" s="110">
        <f t="shared" si="14"/>
        <v>0</v>
      </c>
      <c r="CA31" s="111">
        <v>0</v>
      </c>
      <c r="CB31" s="111">
        <v>0</v>
      </c>
      <c r="CC31" s="111">
        <v>0</v>
      </c>
      <c r="CD31" s="112">
        <v>0</v>
      </c>
      <c r="CE31" s="110">
        <f t="shared" si="15"/>
        <v>0</v>
      </c>
      <c r="CF31" s="111">
        <v>0</v>
      </c>
      <c r="CG31" s="111">
        <v>0</v>
      </c>
      <c r="CH31" s="111">
        <v>0</v>
      </c>
      <c r="CI31" s="112">
        <v>0</v>
      </c>
      <c r="CJ31" s="110">
        <f t="shared" si="16"/>
        <v>0</v>
      </c>
      <c r="CK31" s="111">
        <v>0</v>
      </c>
      <c r="CL31" s="111">
        <v>0</v>
      </c>
      <c r="CM31" s="111">
        <v>0</v>
      </c>
      <c r="CN31" s="112">
        <v>0</v>
      </c>
      <c r="CO31" s="110">
        <f t="shared" si="17"/>
        <v>0</v>
      </c>
      <c r="CP31" s="111">
        <v>0</v>
      </c>
      <c r="CQ31" s="111">
        <v>0</v>
      </c>
      <c r="CR31" s="111">
        <v>0</v>
      </c>
      <c r="CS31" s="112">
        <v>0</v>
      </c>
      <c r="CT31" s="110">
        <f t="shared" si="18"/>
        <v>0</v>
      </c>
      <c r="CU31" s="113">
        <v>0</v>
      </c>
      <c r="CV31" s="114">
        <v>0</v>
      </c>
      <c r="CW31" s="115">
        <v>0</v>
      </c>
      <c r="CX31" s="116">
        <v>0</v>
      </c>
      <c r="CY31" s="117">
        <v>0</v>
      </c>
      <c r="CZ31" s="118">
        <v>0</v>
      </c>
      <c r="DA31" s="119">
        <f t="shared" si="19"/>
        <v>0</v>
      </c>
      <c r="DB31" s="120">
        <f t="shared" si="20"/>
        <v>0</v>
      </c>
      <c r="DC31" s="121">
        <f t="shared" si="21"/>
        <v>0</v>
      </c>
      <c r="DD31" s="122">
        <v>0</v>
      </c>
      <c r="DE31" s="123">
        <v>0</v>
      </c>
      <c r="DF31" s="112">
        <v>0</v>
      </c>
      <c r="DG31" s="121">
        <f t="shared" si="22"/>
        <v>0</v>
      </c>
      <c r="DH31" s="107" t="e">
        <f t="shared" si="23"/>
        <v>#DIV/0!</v>
      </c>
      <c r="DI31" s="265" t="e">
        <f>(SUM(DC31:DC32)/SUM(DG31:DG32))</f>
        <v>#DIV/0!</v>
      </c>
      <c r="DJ31" s="265"/>
    </row>
    <row r="32" spans="2:114" ht="23.25" customHeight="1" thickBot="1" x14ac:dyDescent="0.3">
      <c r="B32" s="261"/>
      <c r="C32" s="264"/>
      <c r="D32" s="131" t="s">
        <v>111</v>
      </c>
      <c r="E32" s="124">
        <v>0</v>
      </c>
      <c r="F32" s="125">
        <v>0</v>
      </c>
      <c r="G32" s="126">
        <f t="shared" si="0"/>
        <v>0</v>
      </c>
      <c r="H32" s="132">
        <v>0</v>
      </c>
      <c r="I32" s="132">
        <v>0</v>
      </c>
      <c r="J32" s="132">
        <v>0</v>
      </c>
      <c r="K32" s="132">
        <v>0</v>
      </c>
      <c r="L32" s="145">
        <f t="shared" si="24"/>
        <v>0</v>
      </c>
      <c r="M32" s="126">
        <f t="shared" si="1"/>
        <v>0</v>
      </c>
      <c r="N32" s="132">
        <v>0</v>
      </c>
      <c r="O32" s="132">
        <v>0</v>
      </c>
      <c r="P32" s="132">
        <v>0</v>
      </c>
      <c r="Q32" s="127">
        <v>0</v>
      </c>
      <c r="R32" s="126">
        <f t="shared" si="2"/>
        <v>0</v>
      </c>
      <c r="S32" s="132">
        <v>0</v>
      </c>
      <c r="T32" s="132">
        <v>0</v>
      </c>
      <c r="U32" s="132">
        <v>0</v>
      </c>
      <c r="V32" s="127">
        <v>0</v>
      </c>
      <c r="W32" s="126">
        <f t="shared" si="3"/>
        <v>0</v>
      </c>
      <c r="X32" s="132">
        <v>0</v>
      </c>
      <c r="Y32" s="132">
        <v>0</v>
      </c>
      <c r="Z32" s="132">
        <v>0</v>
      </c>
      <c r="AA32" s="127">
        <v>0</v>
      </c>
      <c r="AB32" s="126">
        <f t="shared" si="4"/>
        <v>0</v>
      </c>
      <c r="AC32" s="132">
        <v>0</v>
      </c>
      <c r="AD32" s="132">
        <v>0</v>
      </c>
      <c r="AE32" s="132">
        <v>0</v>
      </c>
      <c r="AF32" s="127">
        <v>0</v>
      </c>
      <c r="AG32" s="126">
        <f t="shared" si="5"/>
        <v>0</v>
      </c>
      <c r="AH32" s="132">
        <v>0</v>
      </c>
      <c r="AI32" s="132">
        <v>0</v>
      </c>
      <c r="AJ32" s="132">
        <v>0</v>
      </c>
      <c r="AK32" s="127">
        <v>0</v>
      </c>
      <c r="AL32" s="126">
        <f t="shared" si="6"/>
        <v>0</v>
      </c>
      <c r="AM32" s="132">
        <v>0</v>
      </c>
      <c r="AN32" s="132">
        <v>0</v>
      </c>
      <c r="AO32" s="132">
        <v>0</v>
      </c>
      <c r="AP32" s="127">
        <v>0</v>
      </c>
      <c r="AQ32" s="126">
        <f t="shared" si="7"/>
        <v>0</v>
      </c>
      <c r="AR32" s="132">
        <v>0</v>
      </c>
      <c r="AS32" s="132">
        <v>0</v>
      </c>
      <c r="AT32" s="132">
        <v>0</v>
      </c>
      <c r="AU32" s="127">
        <v>0</v>
      </c>
      <c r="AV32" s="126">
        <f t="shared" si="8"/>
        <v>0</v>
      </c>
      <c r="AW32" s="132">
        <v>0</v>
      </c>
      <c r="AX32" s="132">
        <v>0</v>
      </c>
      <c r="AY32" s="132">
        <v>0</v>
      </c>
      <c r="AZ32" s="127">
        <v>0</v>
      </c>
      <c r="BA32" s="126">
        <f t="shared" si="9"/>
        <v>0</v>
      </c>
      <c r="BB32" s="132">
        <v>0</v>
      </c>
      <c r="BC32" s="132">
        <v>0</v>
      </c>
      <c r="BD32" s="132">
        <v>0</v>
      </c>
      <c r="BE32" s="127">
        <v>0</v>
      </c>
      <c r="BF32" s="126">
        <f t="shared" si="10"/>
        <v>0</v>
      </c>
      <c r="BG32" s="132">
        <v>0</v>
      </c>
      <c r="BH32" s="132">
        <v>0</v>
      </c>
      <c r="BI32" s="132">
        <v>0</v>
      </c>
      <c r="BJ32" s="127">
        <v>0</v>
      </c>
      <c r="BK32" s="126">
        <f t="shared" si="11"/>
        <v>0</v>
      </c>
      <c r="BL32" s="132">
        <v>0</v>
      </c>
      <c r="BM32" s="132">
        <v>0</v>
      </c>
      <c r="BN32" s="132">
        <v>0</v>
      </c>
      <c r="BO32" s="127">
        <v>0</v>
      </c>
      <c r="BP32" s="126">
        <f t="shared" si="12"/>
        <v>0</v>
      </c>
      <c r="BQ32" s="132">
        <v>0</v>
      </c>
      <c r="BR32" s="132">
        <v>0</v>
      </c>
      <c r="BS32" s="132">
        <v>0</v>
      </c>
      <c r="BT32" s="127">
        <v>0</v>
      </c>
      <c r="BU32" s="126">
        <f t="shared" si="13"/>
        <v>0</v>
      </c>
      <c r="BV32" s="132">
        <v>0</v>
      </c>
      <c r="BW32" s="132">
        <v>0</v>
      </c>
      <c r="BX32" s="132">
        <v>0</v>
      </c>
      <c r="BY32" s="127">
        <v>0</v>
      </c>
      <c r="BZ32" s="126">
        <f t="shared" si="14"/>
        <v>0</v>
      </c>
      <c r="CA32" s="132">
        <v>0</v>
      </c>
      <c r="CB32" s="132">
        <v>0</v>
      </c>
      <c r="CC32" s="132">
        <v>0</v>
      </c>
      <c r="CD32" s="127">
        <v>0</v>
      </c>
      <c r="CE32" s="126">
        <f t="shared" si="15"/>
        <v>0</v>
      </c>
      <c r="CF32" s="132">
        <v>0</v>
      </c>
      <c r="CG32" s="132">
        <v>0</v>
      </c>
      <c r="CH32" s="132">
        <v>0</v>
      </c>
      <c r="CI32" s="127">
        <v>0</v>
      </c>
      <c r="CJ32" s="126">
        <f t="shared" si="16"/>
        <v>0</v>
      </c>
      <c r="CK32" s="132">
        <v>0</v>
      </c>
      <c r="CL32" s="132">
        <v>0</v>
      </c>
      <c r="CM32" s="132">
        <v>0</v>
      </c>
      <c r="CN32" s="127">
        <v>0</v>
      </c>
      <c r="CO32" s="126">
        <f t="shared" si="17"/>
        <v>0</v>
      </c>
      <c r="CP32" s="132">
        <v>0</v>
      </c>
      <c r="CQ32" s="132">
        <v>0</v>
      </c>
      <c r="CR32" s="132">
        <v>0</v>
      </c>
      <c r="CS32" s="127">
        <v>0</v>
      </c>
      <c r="CT32" s="126">
        <f t="shared" si="18"/>
        <v>0</v>
      </c>
      <c r="CU32" s="133">
        <v>0</v>
      </c>
      <c r="CV32" s="134">
        <v>0</v>
      </c>
      <c r="CW32" s="128">
        <v>0</v>
      </c>
      <c r="CX32" s="129">
        <v>0</v>
      </c>
      <c r="CY32" s="135">
        <v>0</v>
      </c>
      <c r="CZ32" s="136">
        <v>0</v>
      </c>
      <c r="DA32" s="137">
        <f t="shared" si="19"/>
        <v>0</v>
      </c>
      <c r="DB32" s="138">
        <f t="shared" si="20"/>
        <v>0</v>
      </c>
      <c r="DC32" s="139">
        <f t="shared" si="21"/>
        <v>0</v>
      </c>
      <c r="DD32" s="140">
        <v>0</v>
      </c>
      <c r="DE32" s="141">
        <v>0</v>
      </c>
      <c r="DF32" s="127">
        <v>0</v>
      </c>
      <c r="DG32" s="139">
        <f t="shared" si="22"/>
        <v>0</v>
      </c>
      <c r="DH32" s="130" t="e">
        <f t="shared" si="23"/>
        <v>#DIV/0!</v>
      </c>
      <c r="DI32" s="267"/>
      <c r="DJ32" s="267"/>
    </row>
    <row r="33" spans="2:114" ht="23.25" customHeight="1" x14ac:dyDescent="0.25">
      <c r="B33" s="259">
        <v>8</v>
      </c>
      <c r="C33" s="262">
        <f>لیست!D13</f>
        <v>0</v>
      </c>
      <c r="D33" s="142" t="s">
        <v>108</v>
      </c>
      <c r="E33" s="91">
        <v>0</v>
      </c>
      <c r="F33" s="92">
        <v>0</v>
      </c>
      <c r="G33" s="93">
        <f t="shared" si="0"/>
        <v>0</v>
      </c>
      <c r="H33" s="94">
        <v>0</v>
      </c>
      <c r="I33" s="94">
        <v>0</v>
      </c>
      <c r="J33" s="94">
        <v>0</v>
      </c>
      <c r="K33" s="94">
        <v>0</v>
      </c>
      <c r="L33" s="143">
        <f>K33/2</f>
        <v>0</v>
      </c>
      <c r="M33" s="93">
        <f t="shared" si="1"/>
        <v>0</v>
      </c>
      <c r="N33" s="94">
        <v>0</v>
      </c>
      <c r="O33" s="94">
        <v>0</v>
      </c>
      <c r="P33" s="94">
        <v>0</v>
      </c>
      <c r="Q33" s="95">
        <v>0</v>
      </c>
      <c r="R33" s="93">
        <f t="shared" si="2"/>
        <v>0</v>
      </c>
      <c r="S33" s="94">
        <v>0</v>
      </c>
      <c r="T33" s="94">
        <v>0</v>
      </c>
      <c r="U33" s="94">
        <v>0</v>
      </c>
      <c r="V33" s="95">
        <v>0</v>
      </c>
      <c r="W33" s="93">
        <f t="shared" si="3"/>
        <v>0</v>
      </c>
      <c r="X33" s="94">
        <v>0</v>
      </c>
      <c r="Y33" s="94">
        <v>0</v>
      </c>
      <c r="Z33" s="94">
        <v>0</v>
      </c>
      <c r="AA33" s="95">
        <v>0</v>
      </c>
      <c r="AB33" s="93">
        <f t="shared" si="4"/>
        <v>0</v>
      </c>
      <c r="AC33" s="94">
        <v>0</v>
      </c>
      <c r="AD33" s="94">
        <v>0</v>
      </c>
      <c r="AE33" s="94">
        <v>0</v>
      </c>
      <c r="AF33" s="95">
        <v>0</v>
      </c>
      <c r="AG33" s="93">
        <f t="shared" si="5"/>
        <v>0</v>
      </c>
      <c r="AH33" s="94">
        <v>0</v>
      </c>
      <c r="AI33" s="94">
        <v>0</v>
      </c>
      <c r="AJ33" s="94">
        <v>0</v>
      </c>
      <c r="AK33" s="95">
        <v>0</v>
      </c>
      <c r="AL33" s="93">
        <f t="shared" si="6"/>
        <v>0</v>
      </c>
      <c r="AM33" s="94">
        <v>0</v>
      </c>
      <c r="AN33" s="94">
        <v>0</v>
      </c>
      <c r="AO33" s="94">
        <v>0</v>
      </c>
      <c r="AP33" s="95">
        <v>0</v>
      </c>
      <c r="AQ33" s="93">
        <f t="shared" si="7"/>
        <v>0</v>
      </c>
      <c r="AR33" s="94">
        <v>0</v>
      </c>
      <c r="AS33" s="94">
        <v>0</v>
      </c>
      <c r="AT33" s="94">
        <v>0</v>
      </c>
      <c r="AU33" s="95">
        <v>0</v>
      </c>
      <c r="AV33" s="93">
        <f t="shared" si="8"/>
        <v>0</v>
      </c>
      <c r="AW33" s="94">
        <v>0</v>
      </c>
      <c r="AX33" s="94">
        <v>0</v>
      </c>
      <c r="AY33" s="94">
        <v>0</v>
      </c>
      <c r="AZ33" s="95">
        <v>0</v>
      </c>
      <c r="BA33" s="93">
        <f t="shared" si="9"/>
        <v>0</v>
      </c>
      <c r="BB33" s="94">
        <v>0</v>
      </c>
      <c r="BC33" s="94">
        <v>0</v>
      </c>
      <c r="BD33" s="94">
        <v>0</v>
      </c>
      <c r="BE33" s="95">
        <v>0</v>
      </c>
      <c r="BF33" s="93">
        <f t="shared" si="10"/>
        <v>0</v>
      </c>
      <c r="BG33" s="94">
        <v>0</v>
      </c>
      <c r="BH33" s="94">
        <v>0</v>
      </c>
      <c r="BI33" s="94">
        <v>0</v>
      </c>
      <c r="BJ33" s="95">
        <v>0</v>
      </c>
      <c r="BK33" s="93">
        <f t="shared" si="11"/>
        <v>0</v>
      </c>
      <c r="BL33" s="94">
        <v>0</v>
      </c>
      <c r="BM33" s="94">
        <v>0</v>
      </c>
      <c r="BN33" s="94">
        <v>0</v>
      </c>
      <c r="BO33" s="95">
        <v>0</v>
      </c>
      <c r="BP33" s="93">
        <f t="shared" si="12"/>
        <v>0</v>
      </c>
      <c r="BQ33" s="94">
        <v>0</v>
      </c>
      <c r="BR33" s="94">
        <v>0</v>
      </c>
      <c r="BS33" s="94">
        <v>0</v>
      </c>
      <c r="BT33" s="95">
        <v>0</v>
      </c>
      <c r="BU33" s="93">
        <f t="shared" si="13"/>
        <v>0</v>
      </c>
      <c r="BV33" s="94">
        <v>0</v>
      </c>
      <c r="BW33" s="94">
        <v>0</v>
      </c>
      <c r="BX33" s="94">
        <v>0</v>
      </c>
      <c r="BY33" s="95">
        <v>0</v>
      </c>
      <c r="BZ33" s="93">
        <f t="shared" si="14"/>
        <v>0</v>
      </c>
      <c r="CA33" s="94">
        <v>0</v>
      </c>
      <c r="CB33" s="94">
        <v>0</v>
      </c>
      <c r="CC33" s="94">
        <v>0</v>
      </c>
      <c r="CD33" s="95">
        <v>0</v>
      </c>
      <c r="CE33" s="93">
        <f t="shared" si="15"/>
        <v>0</v>
      </c>
      <c r="CF33" s="94">
        <v>0</v>
      </c>
      <c r="CG33" s="94">
        <v>0</v>
      </c>
      <c r="CH33" s="94">
        <v>0</v>
      </c>
      <c r="CI33" s="95">
        <v>0</v>
      </c>
      <c r="CJ33" s="93">
        <f t="shared" si="16"/>
        <v>0</v>
      </c>
      <c r="CK33" s="94">
        <v>0</v>
      </c>
      <c r="CL33" s="94">
        <v>0</v>
      </c>
      <c r="CM33" s="94">
        <v>0</v>
      </c>
      <c r="CN33" s="95">
        <v>0</v>
      </c>
      <c r="CO33" s="93">
        <f t="shared" si="17"/>
        <v>0</v>
      </c>
      <c r="CP33" s="94">
        <v>0</v>
      </c>
      <c r="CQ33" s="94">
        <v>0</v>
      </c>
      <c r="CR33" s="94">
        <v>0</v>
      </c>
      <c r="CS33" s="95">
        <v>0</v>
      </c>
      <c r="CT33" s="93">
        <f t="shared" si="18"/>
        <v>0</v>
      </c>
      <c r="CU33" s="96">
        <v>0</v>
      </c>
      <c r="CV33" s="97">
        <v>0</v>
      </c>
      <c r="CW33" s="98">
        <v>0</v>
      </c>
      <c r="CX33" s="99">
        <v>0</v>
      </c>
      <c r="CY33" s="100">
        <v>0</v>
      </c>
      <c r="CZ33" s="101">
        <v>0</v>
      </c>
      <c r="DA33" s="102">
        <f t="shared" si="19"/>
        <v>0</v>
      </c>
      <c r="DB33" s="103">
        <f t="shared" si="20"/>
        <v>0</v>
      </c>
      <c r="DC33" s="104">
        <f t="shared" si="21"/>
        <v>0</v>
      </c>
      <c r="DD33" s="105">
        <v>0</v>
      </c>
      <c r="DE33" s="106">
        <v>0</v>
      </c>
      <c r="DF33" s="95">
        <v>0</v>
      </c>
      <c r="DG33" s="104">
        <f t="shared" si="22"/>
        <v>0</v>
      </c>
      <c r="DH33" s="107" t="e">
        <f t="shared" si="23"/>
        <v>#DIV/0!</v>
      </c>
      <c r="DI33" s="265" t="e">
        <f>SUM(DC33:DC34)/SUM(DG33:DG34)</f>
        <v>#DIV/0!</v>
      </c>
      <c r="DJ33" s="265" t="e">
        <f>(SUM(DC33:DC36)/SUM(DG33:DG36))</f>
        <v>#DIV/0!</v>
      </c>
    </row>
    <row r="34" spans="2:114" ht="23.25" customHeight="1" x14ac:dyDescent="0.25">
      <c r="B34" s="260"/>
      <c r="C34" s="263"/>
      <c r="D34" s="90" t="s">
        <v>109</v>
      </c>
      <c r="E34" s="108">
        <v>0</v>
      </c>
      <c r="F34" s="109">
        <v>0</v>
      </c>
      <c r="G34" s="110">
        <f t="shared" si="0"/>
        <v>0</v>
      </c>
      <c r="H34" s="111">
        <v>0</v>
      </c>
      <c r="I34" s="111">
        <v>0</v>
      </c>
      <c r="J34" s="111">
        <v>0</v>
      </c>
      <c r="K34" s="111">
        <v>0</v>
      </c>
      <c r="L34" s="144">
        <f t="shared" si="24"/>
        <v>0</v>
      </c>
      <c r="M34" s="93">
        <f t="shared" si="1"/>
        <v>0</v>
      </c>
      <c r="N34" s="111">
        <v>0</v>
      </c>
      <c r="O34" s="111">
        <v>0</v>
      </c>
      <c r="P34" s="111">
        <v>0</v>
      </c>
      <c r="Q34" s="112">
        <v>0</v>
      </c>
      <c r="R34" s="110">
        <f t="shared" si="2"/>
        <v>0</v>
      </c>
      <c r="S34" s="111">
        <v>0</v>
      </c>
      <c r="T34" s="111">
        <v>0</v>
      </c>
      <c r="U34" s="111">
        <v>0</v>
      </c>
      <c r="V34" s="112">
        <v>0</v>
      </c>
      <c r="W34" s="110">
        <f t="shared" si="3"/>
        <v>0</v>
      </c>
      <c r="X34" s="111">
        <v>0</v>
      </c>
      <c r="Y34" s="111">
        <v>0</v>
      </c>
      <c r="Z34" s="111">
        <v>0</v>
      </c>
      <c r="AA34" s="112">
        <v>0</v>
      </c>
      <c r="AB34" s="110">
        <f t="shared" si="4"/>
        <v>0</v>
      </c>
      <c r="AC34" s="111">
        <v>0</v>
      </c>
      <c r="AD34" s="111">
        <v>0</v>
      </c>
      <c r="AE34" s="111">
        <v>0</v>
      </c>
      <c r="AF34" s="112">
        <v>0</v>
      </c>
      <c r="AG34" s="110">
        <f t="shared" si="5"/>
        <v>0</v>
      </c>
      <c r="AH34" s="111">
        <v>0</v>
      </c>
      <c r="AI34" s="111">
        <v>0</v>
      </c>
      <c r="AJ34" s="111">
        <v>0</v>
      </c>
      <c r="AK34" s="112">
        <v>0</v>
      </c>
      <c r="AL34" s="110">
        <f t="shared" si="6"/>
        <v>0</v>
      </c>
      <c r="AM34" s="111">
        <v>0</v>
      </c>
      <c r="AN34" s="111">
        <v>0</v>
      </c>
      <c r="AO34" s="111">
        <v>0</v>
      </c>
      <c r="AP34" s="112">
        <v>0</v>
      </c>
      <c r="AQ34" s="110">
        <f t="shared" si="7"/>
        <v>0</v>
      </c>
      <c r="AR34" s="111">
        <v>0</v>
      </c>
      <c r="AS34" s="111">
        <v>0</v>
      </c>
      <c r="AT34" s="111">
        <v>0</v>
      </c>
      <c r="AU34" s="112">
        <v>0</v>
      </c>
      <c r="AV34" s="110">
        <f t="shared" si="8"/>
        <v>0</v>
      </c>
      <c r="AW34" s="111">
        <v>0</v>
      </c>
      <c r="AX34" s="111">
        <v>0</v>
      </c>
      <c r="AY34" s="111">
        <v>0</v>
      </c>
      <c r="AZ34" s="112">
        <v>0</v>
      </c>
      <c r="BA34" s="110">
        <f t="shared" si="9"/>
        <v>0</v>
      </c>
      <c r="BB34" s="111">
        <v>0</v>
      </c>
      <c r="BC34" s="111">
        <v>0</v>
      </c>
      <c r="BD34" s="111">
        <v>0</v>
      </c>
      <c r="BE34" s="112">
        <v>0</v>
      </c>
      <c r="BF34" s="110">
        <f t="shared" si="10"/>
        <v>0</v>
      </c>
      <c r="BG34" s="111">
        <v>0</v>
      </c>
      <c r="BH34" s="111">
        <v>0</v>
      </c>
      <c r="BI34" s="111">
        <v>0</v>
      </c>
      <c r="BJ34" s="112">
        <v>0</v>
      </c>
      <c r="BK34" s="110">
        <f t="shared" si="11"/>
        <v>0</v>
      </c>
      <c r="BL34" s="111">
        <v>0</v>
      </c>
      <c r="BM34" s="111">
        <v>0</v>
      </c>
      <c r="BN34" s="111">
        <v>0</v>
      </c>
      <c r="BO34" s="112">
        <v>0</v>
      </c>
      <c r="BP34" s="110">
        <f t="shared" si="12"/>
        <v>0</v>
      </c>
      <c r="BQ34" s="111">
        <v>0</v>
      </c>
      <c r="BR34" s="111">
        <v>0</v>
      </c>
      <c r="BS34" s="111">
        <v>0</v>
      </c>
      <c r="BT34" s="112">
        <v>0</v>
      </c>
      <c r="BU34" s="110">
        <f t="shared" si="13"/>
        <v>0</v>
      </c>
      <c r="BV34" s="111">
        <v>0</v>
      </c>
      <c r="BW34" s="111">
        <v>0</v>
      </c>
      <c r="BX34" s="111">
        <v>0</v>
      </c>
      <c r="BY34" s="112">
        <v>0</v>
      </c>
      <c r="BZ34" s="110">
        <f t="shared" si="14"/>
        <v>0</v>
      </c>
      <c r="CA34" s="111">
        <v>0</v>
      </c>
      <c r="CB34" s="111">
        <v>0</v>
      </c>
      <c r="CC34" s="111">
        <v>0</v>
      </c>
      <c r="CD34" s="112">
        <v>0</v>
      </c>
      <c r="CE34" s="110">
        <f t="shared" si="15"/>
        <v>0</v>
      </c>
      <c r="CF34" s="111">
        <v>0</v>
      </c>
      <c r="CG34" s="111">
        <v>0</v>
      </c>
      <c r="CH34" s="111">
        <v>0</v>
      </c>
      <c r="CI34" s="112">
        <v>0</v>
      </c>
      <c r="CJ34" s="110">
        <f t="shared" si="16"/>
        <v>0</v>
      </c>
      <c r="CK34" s="111">
        <v>0</v>
      </c>
      <c r="CL34" s="111">
        <v>0</v>
      </c>
      <c r="CM34" s="111">
        <v>0</v>
      </c>
      <c r="CN34" s="112">
        <v>0</v>
      </c>
      <c r="CO34" s="110">
        <f t="shared" si="17"/>
        <v>0</v>
      </c>
      <c r="CP34" s="111">
        <v>0</v>
      </c>
      <c r="CQ34" s="111">
        <v>0</v>
      </c>
      <c r="CR34" s="111">
        <v>0</v>
      </c>
      <c r="CS34" s="112">
        <v>0</v>
      </c>
      <c r="CT34" s="110">
        <f t="shared" si="18"/>
        <v>0</v>
      </c>
      <c r="CU34" s="113">
        <v>0</v>
      </c>
      <c r="CV34" s="114">
        <v>0</v>
      </c>
      <c r="CW34" s="115">
        <v>0</v>
      </c>
      <c r="CX34" s="116">
        <v>0</v>
      </c>
      <c r="CY34" s="117">
        <v>0</v>
      </c>
      <c r="CZ34" s="118">
        <v>0</v>
      </c>
      <c r="DA34" s="119">
        <f t="shared" si="19"/>
        <v>0</v>
      </c>
      <c r="DB34" s="120">
        <f t="shared" si="20"/>
        <v>0</v>
      </c>
      <c r="DC34" s="121">
        <f t="shared" si="21"/>
        <v>0</v>
      </c>
      <c r="DD34" s="122">
        <v>0</v>
      </c>
      <c r="DE34" s="123">
        <v>0</v>
      </c>
      <c r="DF34" s="112">
        <v>0</v>
      </c>
      <c r="DG34" s="121">
        <f t="shared" si="22"/>
        <v>0</v>
      </c>
      <c r="DH34" s="107" t="e">
        <f t="shared" si="23"/>
        <v>#DIV/0!</v>
      </c>
      <c r="DI34" s="266"/>
      <c r="DJ34" s="265"/>
    </row>
    <row r="35" spans="2:114" ht="23.25" customHeight="1" x14ac:dyDescent="0.25">
      <c r="B35" s="260"/>
      <c r="C35" s="263"/>
      <c r="D35" s="90" t="s">
        <v>110</v>
      </c>
      <c r="E35" s="108">
        <v>0</v>
      </c>
      <c r="F35" s="109">
        <v>0</v>
      </c>
      <c r="G35" s="110">
        <f t="shared" si="0"/>
        <v>0</v>
      </c>
      <c r="H35" s="111">
        <v>0</v>
      </c>
      <c r="I35" s="111">
        <v>0</v>
      </c>
      <c r="J35" s="111">
        <v>0</v>
      </c>
      <c r="K35" s="111">
        <v>0</v>
      </c>
      <c r="L35" s="144">
        <f t="shared" si="24"/>
        <v>0</v>
      </c>
      <c r="M35" s="93">
        <f t="shared" si="1"/>
        <v>0</v>
      </c>
      <c r="N35" s="111">
        <v>0</v>
      </c>
      <c r="O35" s="111">
        <v>0</v>
      </c>
      <c r="P35" s="111">
        <v>0</v>
      </c>
      <c r="Q35" s="112">
        <v>0</v>
      </c>
      <c r="R35" s="110">
        <f t="shared" si="2"/>
        <v>0</v>
      </c>
      <c r="S35" s="111">
        <v>0</v>
      </c>
      <c r="T35" s="111">
        <v>0</v>
      </c>
      <c r="U35" s="111">
        <v>0</v>
      </c>
      <c r="V35" s="112">
        <v>0</v>
      </c>
      <c r="W35" s="110">
        <f t="shared" si="3"/>
        <v>0</v>
      </c>
      <c r="X35" s="111">
        <v>0</v>
      </c>
      <c r="Y35" s="111">
        <v>0</v>
      </c>
      <c r="Z35" s="111">
        <v>0</v>
      </c>
      <c r="AA35" s="112">
        <v>0</v>
      </c>
      <c r="AB35" s="110">
        <f t="shared" si="4"/>
        <v>0</v>
      </c>
      <c r="AC35" s="111">
        <v>0</v>
      </c>
      <c r="AD35" s="111">
        <v>0</v>
      </c>
      <c r="AE35" s="111">
        <v>0</v>
      </c>
      <c r="AF35" s="112">
        <v>0</v>
      </c>
      <c r="AG35" s="110">
        <f t="shared" si="5"/>
        <v>0</v>
      </c>
      <c r="AH35" s="111">
        <v>0</v>
      </c>
      <c r="AI35" s="111">
        <v>0</v>
      </c>
      <c r="AJ35" s="111">
        <v>0</v>
      </c>
      <c r="AK35" s="112">
        <v>0</v>
      </c>
      <c r="AL35" s="110">
        <f t="shared" si="6"/>
        <v>0</v>
      </c>
      <c r="AM35" s="111">
        <v>0</v>
      </c>
      <c r="AN35" s="111">
        <v>0</v>
      </c>
      <c r="AO35" s="111">
        <v>0</v>
      </c>
      <c r="AP35" s="112">
        <v>0</v>
      </c>
      <c r="AQ35" s="110">
        <f t="shared" si="7"/>
        <v>0</v>
      </c>
      <c r="AR35" s="111">
        <v>0</v>
      </c>
      <c r="AS35" s="111">
        <v>0</v>
      </c>
      <c r="AT35" s="111">
        <v>0</v>
      </c>
      <c r="AU35" s="112">
        <v>0</v>
      </c>
      <c r="AV35" s="110">
        <f t="shared" si="8"/>
        <v>0</v>
      </c>
      <c r="AW35" s="111">
        <v>0</v>
      </c>
      <c r="AX35" s="111">
        <v>0</v>
      </c>
      <c r="AY35" s="111">
        <v>0</v>
      </c>
      <c r="AZ35" s="112">
        <v>0</v>
      </c>
      <c r="BA35" s="110">
        <f t="shared" si="9"/>
        <v>0</v>
      </c>
      <c r="BB35" s="111">
        <v>0</v>
      </c>
      <c r="BC35" s="111">
        <v>0</v>
      </c>
      <c r="BD35" s="111">
        <v>0</v>
      </c>
      <c r="BE35" s="112">
        <v>0</v>
      </c>
      <c r="BF35" s="110">
        <f t="shared" si="10"/>
        <v>0</v>
      </c>
      <c r="BG35" s="111">
        <v>0</v>
      </c>
      <c r="BH35" s="111">
        <v>0</v>
      </c>
      <c r="BI35" s="111">
        <v>0</v>
      </c>
      <c r="BJ35" s="112">
        <v>0</v>
      </c>
      <c r="BK35" s="110">
        <f t="shared" si="11"/>
        <v>0</v>
      </c>
      <c r="BL35" s="111">
        <v>0</v>
      </c>
      <c r="BM35" s="111">
        <v>0</v>
      </c>
      <c r="BN35" s="111">
        <v>0</v>
      </c>
      <c r="BO35" s="112">
        <v>0</v>
      </c>
      <c r="BP35" s="110">
        <f t="shared" si="12"/>
        <v>0</v>
      </c>
      <c r="BQ35" s="111">
        <v>0</v>
      </c>
      <c r="BR35" s="111">
        <v>0</v>
      </c>
      <c r="BS35" s="111">
        <v>0</v>
      </c>
      <c r="BT35" s="112">
        <v>0</v>
      </c>
      <c r="BU35" s="110">
        <f t="shared" si="13"/>
        <v>0</v>
      </c>
      <c r="BV35" s="111">
        <v>0</v>
      </c>
      <c r="BW35" s="111">
        <v>0</v>
      </c>
      <c r="BX35" s="111">
        <v>0</v>
      </c>
      <c r="BY35" s="112">
        <v>0</v>
      </c>
      <c r="BZ35" s="110">
        <f t="shared" si="14"/>
        <v>0</v>
      </c>
      <c r="CA35" s="111">
        <v>0</v>
      </c>
      <c r="CB35" s="111">
        <v>0</v>
      </c>
      <c r="CC35" s="111">
        <v>0</v>
      </c>
      <c r="CD35" s="112">
        <v>0</v>
      </c>
      <c r="CE35" s="110">
        <f t="shared" si="15"/>
        <v>0</v>
      </c>
      <c r="CF35" s="111">
        <v>0</v>
      </c>
      <c r="CG35" s="111">
        <v>0</v>
      </c>
      <c r="CH35" s="111">
        <v>0</v>
      </c>
      <c r="CI35" s="112">
        <v>0</v>
      </c>
      <c r="CJ35" s="110">
        <f t="shared" si="16"/>
        <v>0</v>
      </c>
      <c r="CK35" s="111">
        <v>0</v>
      </c>
      <c r="CL35" s="111">
        <v>0</v>
      </c>
      <c r="CM35" s="111">
        <v>0</v>
      </c>
      <c r="CN35" s="112">
        <v>0</v>
      </c>
      <c r="CO35" s="110">
        <f t="shared" si="17"/>
        <v>0</v>
      </c>
      <c r="CP35" s="111">
        <v>0</v>
      </c>
      <c r="CQ35" s="111">
        <v>0</v>
      </c>
      <c r="CR35" s="111">
        <v>0</v>
      </c>
      <c r="CS35" s="112">
        <v>0</v>
      </c>
      <c r="CT35" s="110">
        <f t="shared" si="18"/>
        <v>0</v>
      </c>
      <c r="CU35" s="113">
        <v>0</v>
      </c>
      <c r="CV35" s="114">
        <v>0</v>
      </c>
      <c r="CW35" s="115">
        <v>0</v>
      </c>
      <c r="CX35" s="116">
        <v>0</v>
      </c>
      <c r="CY35" s="117">
        <v>0</v>
      </c>
      <c r="CZ35" s="118">
        <v>0</v>
      </c>
      <c r="DA35" s="119">
        <f t="shared" si="19"/>
        <v>0</v>
      </c>
      <c r="DB35" s="120">
        <f t="shared" si="20"/>
        <v>0</v>
      </c>
      <c r="DC35" s="121">
        <f t="shared" si="21"/>
        <v>0</v>
      </c>
      <c r="DD35" s="122">
        <v>0</v>
      </c>
      <c r="DE35" s="123">
        <v>0</v>
      </c>
      <c r="DF35" s="112">
        <v>0</v>
      </c>
      <c r="DG35" s="121">
        <f t="shared" si="22"/>
        <v>0</v>
      </c>
      <c r="DH35" s="107" t="e">
        <f t="shared" si="23"/>
        <v>#DIV/0!</v>
      </c>
      <c r="DI35" s="265" t="e">
        <f>(SUM(DC35:DC36)/SUM(DG35:DG36))</f>
        <v>#DIV/0!</v>
      </c>
      <c r="DJ35" s="265"/>
    </row>
    <row r="36" spans="2:114" ht="23.25" customHeight="1" thickBot="1" x14ac:dyDescent="0.3">
      <c r="B36" s="261"/>
      <c r="C36" s="264"/>
      <c r="D36" s="131" t="s">
        <v>111</v>
      </c>
      <c r="E36" s="124">
        <v>0</v>
      </c>
      <c r="F36" s="125">
        <v>0</v>
      </c>
      <c r="G36" s="126">
        <f t="shared" si="0"/>
        <v>0</v>
      </c>
      <c r="H36" s="132">
        <v>0</v>
      </c>
      <c r="I36" s="132">
        <v>0</v>
      </c>
      <c r="J36" s="132">
        <v>0</v>
      </c>
      <c r="K36" s="132">
        <v>0</v>
      </c>
      <c r="L36" s="145">
        <f t="shared" si="24"/>
        <v>0</v>
      </c>
      <c r="M36" s="126">
        <f t="shared" si="1"/>
        <v>0</v>
      </c>
      <c r="N36" s="132">
        <v>0</v>
      </c>
      <c r="O36" s="132">
        <v>0</v>
      </c>
      <c r="P36" s="132">
        <v>0</v>
      </c>
      <c r="Q36" s="127">
        <v>0</v>
      </c>
      <c r="R36" s="126">
        <f t="shared" si="2"/>
        <v>0</v>
      </c>
      <c r="S36" s="132">
        <v>0</v>
      </c>
      <c r="T36" s="132">
        <v>0</v>
      </c>
      <c r="U36" s="132">
        <v>0</v>
      </c>
      <c r="V36" s="127">
        <v>0</v>
      </c>
      <c r="W36" s="126">
        <f t="shared" si="3"/>
        <v>0</v>
      </c>
      <c r="X36" s="132">
        <v>0</v>
      </c>
      <c r="Y36" s="132">
        <v>0</v>
      </c>
      <c r="Z36" s="132">
        <v>0</v>
      </c>
      <c r="AA36" s="127">
        <v>0</v>
      </c>
      <c r="AB36" s="126">
        <f t="shared" si="4"/>
        <v>0</v>
      </c>
      <c r="AC36" s="132">
        <v>0</v>
      </c>
      <c r="AD36" s="132">
        <v>0</v>
      </c>
      <c r="AE36" s="132">
        <v>0</v>
      </c>
      <c r="AF36" s="127">
        <v>0</v>
      </c>
      <c r="AG36" s="126">
        <f t="shared" si="5"/>
        <v>0</v>
      </c>
      <c r="AH36" s="132">
        <v>0</v>
      </c>
      <c r="AI36" s="132">
        <v>0</v>
      </c>
      <c r="AJ36" s="132">
        <v>0</v>
      </c>
      <c r="AK36" s="127">
        <v>0</v>
      </c>
      <c r="AL36" s="126">
        <f t="shared" si="6"/>
        <v>0</v>
      </c>
      <c r="AM36" s="132">
        <v>0</v>
      </c>
      <c r="AN36" s="132">
        <v>0</v>
      </c>
      <c r="AO36" s="132">
        <v>0</v>
      </c>
      <c r="AP36" s="127">
        <v>0</v>
      </c>
      <c r="AQ36" s="126">
        <f t="shared" si="7"/>
        <v>0</v>
      </c>
      <c r="AR36" s="132">
        <v>0</v>
      </c>
      <c r="AS36" s="132">
        <v>0</v>
      </c>
      <c r="AT36" s="132">
        <v>0</v>
      </c>
      <c r="AU36" s="127">
        <v>0</v>
      </c>
      <c r="AV36" s="126">
        <f t="shared" si="8"/>
        <v>0</v>
      </c>
      <c r="AW36" s="132">
        <v>0</v>
      </c>
      <c r="AX36" s="132">
        <v>0</v>
      </c>
      <c r="AY36" s="132">
        <v>0</v>
      </c>
      <c r="AZ36" s="127">
        <v>0</v>
      </c>
      <c r="BA36" s="126">
        <f t="shared" si="9"/>
        <v>0</v>
      </c>
      <c r="BB36" s="132">
        <v>0</v>
      </c>
      <c r="BC36" s="132">
        <v>0</v>
      </c>
      <c r="BD36" s="132">
        <v>0</v>
      </c>
      <c r="BE36" s="127">
        <v>0</v>
      </c>
      <c r="BF36" s="126">
        <f t="shared" si="10"/>
        <v>0</v>
      </c>
      <c r="BG36" s="132">
        <v>0</v>
      </c>
      <c r="BH36" s="132">
        <v>0</v>
      </c>
      <c r="BI36" s="132">
        <v>0</v>
      </c>
      <c r="BJ36" s="127">
        <v>0</v>
      </c>
      <c r="BK36" s="126">
        <f t="shared" si="11"/>
        <v>0</v>
      </c>
      <c r="BL36" s="132">
        <v>0</v>
      </c>
      <c r="BM36" s="132">
        <v>0</v>
      </c>
      <c r="BN36" s="132">
        <v>0</v>
      </c>
      <c r="BO36" s="127">
        <v>0</v>
      </c>
      <c r="BP36" s="126">
        <f t="shared" si="12"/>
        <v>0</v>
      </c>
      <c r="BQ36" s="132">
        <v>0</v>
      </c>
      <c r="BR36" s="132">
        <v>0</v>
      </c>
      <c r="BS36" s="132">
        <v>0</v>
      </c>
      <c r="BT36" s="127">
        <v>0</v>
      </c>
      <c r="BU36" s="126">
        <f t="shared" si="13"/>
        <v>0</v>
      </c>
      <c r="BV36" s="132">
        <v>0</v>
      </c>
      <c r="BW36" s="132">
        <v>0</v>
      </c>
      <c r="BX36" s="132">
        <v>0</v>
      </c>
      <c r="BY36" s="127">
        <v>0</v>
      </c>
      <c r="BZ36" s="126">
        <f t="shared" si="14"/>
        <v>0</v>
      </c>
      <c r="CA36" s="132">
        <v>0</v>
      </c>
      <c r="CB36" s="132">
        <v>0</v>
      </c>
      <c r="CC36" s="132">
        <v>0</v>
      </c>
      <c r="CD36" s="127">
        <v>0</v>
      </c>
      <c r="CE36" s="126">
        <f t="shared" si="15"/>
        <v>0</v>
      </c>
      <c r="CF36" s="132">
        <v>0</v>
      </c>
      <c r="CG36" s="132">
        <v>0</v>
      </c>
      <c r="CH36" s="132">
        <v>0</v>
      </c>
      <c r="CI36" s="127">
        <v>0</v>
      </c>
      <c r="CJ36" s="126">
        <f t="shared" si="16"/>
        <v>0</v>
      </c>
      <c r="CK36" s="132">
        <v>0</v>
      </c>
      <c r="CL36" s="132">
        <v>0</v>
      </c>
      <c r="CM36" s="132">
        <v>0</v>
      </c>
      <c r="CN36" s="127">
        <v>0</v>
      </c>
      <c r="CO36" s="126">
        <f t="shared" si="17"/>
        <v>0</v>
      </c>
      <c r="CP36" s="132">
        <v>0</v>
      </c>
      <c r="CQ36" s="132">
        <v>0</v>
      </c>
      <c r="CR36" s="132">
        <v>0</v>
      </c>
      <c r="CS36" s="127">
        <v>0</v>
      </c>
      <c r="CT36" s="126">
        <f t="shared" si="18"/>
        <v>0</v>
      </c>
      <c r="CU36" s="133">
        <v>0</v>
      </c>
      <c r="CV36" s="134">
        <v>0</v>
      </c>
      <c r="CW36" s="128">
        <v>0</v>
      </c>
      <c r="CX36" s="129">
        <v>0</v>
      </c>
      <c r="CY36" s="135">
        <v>0</v>
      </c>
      <c r="CZ36" s="136">
        <v>0</v>
      </c>
      <c r="DA36" s="137">
        <f t="shared" si="19"/>
        <v>0</v>
      </c>
      <c r="DB36" s="138">
        <f t="shared" si="20"/>
        <v>0</v>
      </c>
      <c r="DC36" s="139">
        <f t="shared" si="21"/>
        <v>0</v>
      </c>
      <c r="DD36" s="140">
        <v>0</v>
      </c>
      <c r="DE36" s="141">
        <v>0</v>
      </c>
      <c r="DF36" s="127">
        <v>0</v>
      </c>
      <c r="DG36" s="139">
        <f t="shared" si="22"/>
        <v>0</v>
      </c>
      <c r="DH36" s="130" t="e">
        <f t="shared" si="23"/>
        <v>#DIV/0!</v>
      </c>
      <c r="DI36" s="267"/>
      <c r="DJ36" s="267"/>
    </row>
    <row r="37" spans="2:114" ht="23.25" customHeight="1" x14ac:dyDescent="0.25">
      <c r="B37" s="259">
        <v>9</v>
      </c>
      <c r="C37" s="262">
        <f>لیست!D14</f>
        <v>0</v>
      </c>
      <c r="D37" s="142" t="s">
        <v>108</v>
      </c>
      <c r="E37" s="91">
        <v>0</v>
      </c>
      <c r="F37" s="92">
        <v>0</v>
      </c>
      <c r="G37" s="93">
        <f t="shared" ref="G37:G68" si="25">F37+E37</f>
        <v>0</v>
      </c>
      <c r="H37" s="94">
        <v>0</v>
      </c>
      <c r="I37" s="94">
        <v>0</v>
      </c>
      <c r="J37" s="94">
        <v>0</v>
      </c>
      <c r="K37" s="94">
        <v>0</v>
      </c>
      <c r="L37" s="143">
        <f>K37/2</f>
        <v>0</v>
      </c>
      <c r="M37" s="93">
        <f t="shared" ref="M37:M68" si="26">SUM(H37:J37,L37)</f>
        <v>0</v>
      </c>
      <c r="N37" s="94">
        <v>0</v>
      </c>
      <c r="O37" s="94">
        <v>0</v>
      </c>
      <c r="P37" s="94">
        <v>0</v>
      </c>
      <c r="Q37" s="95">
        <v>0</v>
      </c>
      <c r="R37" s="93">
        <f t="shared" ref="R37:R68" si="27">SUM(N37:Q37)</f>
        <v>0</v>
      </c>
      <c r="S37" s="94">
        <v>0</v>
      </c>
      <c r="T37" s="94">
        <v>0</v>
      </c>
      <c r="U37" s="94">
        <v>0</v>
      </c>
      <c r="V37" s="95">
        <v>0</v>
      </c>
      <c r="W37" s="93">
        <f t="shared" ref="W37:W68" si="28">SUM(S37:V37)</f>
        <v>0</v>
      </c>
      <c r="X37" s="94">
        <v>0</v>
      </c>
      <c r="Y37" s="94">
        <v>0</v>
      </c>
      <c r="Z37" s="94">
        <v>0</v>
      </c>
      <c r="AA37" s="95">
        <v>0</v>
      </c>
      <c r="AB37" s="93">
        <f t="shared" ref="AB37:AB68" si="29">SUM(X37:AA37)</f>
        <v>0</v>
      </c>
      <c r="AC37" s="94">
        <v>0</v>
      </c>
      <c r="AD37" s="94">
        <v>0</v>
      </c>
      <c r="AE37" s="94">
        <v>0</v>
      </c>
      <c r="AF37" s="95">
        <v>0</v>
      </c>
      <c r="AG37" s="93">
        <f t="shared" ref="AG37:AG68" si="30">SUM(AC37:AF37)</f>
        <v>0</v>
      </c>
      <c r="AH37" s="94">
        <v>0</v>
      </c>
      <c r="AI37" s="94">
        <v>0</v>
      </c>
      <c r="AJ37" s="94">
        <v>0</v>
      </c>
      <c r="AK37" s="95">
        <v>0</v>
      </c>
      <c r="AL37" s="93">
        <f t="shared" ref="AL37:AL68" si="31">SUM(AH37:AK37)</f>
        <v>0</v>
      </c>
      <c r="AM37" s="94">
        <v>0</v>
      </c>
      <c r="AN37" s="94">
        <v>0</v>
      </c>
      <c r="AO37" s="94">
        <v>0</v>
      </c>
      <c r="AP37" s="95">
        <v>0</v>
      </c>
      <c r="AQ37" s="93">
        <f t="shared" ref="AQ37:AQ68" si="32">SUM(AM37:AP37)</f>
        <v>0</v>
      </c>
      <c r="AR37" s="94">
        <v>0</v>
      </c>
      <c r="AS37" s="94">
        <v>0</v>
      </c>
      <c r="AT37" s="94">
        <v>0</v>
      </c>
      <c r="AU37" s="95">
        <v>0</v>
      </c>
      <c r="AV37" s="93">
        <f t="shared" ref="AV37:AV68" si="33">SUM(AR37:AU37)</f>
        <v>0</v>
      </c>
      <c r="AW37" s="94">
        <v>0</v>
      </c>
      <c r="AX37" s="94">
        <v>0</v>
      </c>
      <c r="AY37" s="94">
        <v>0</v>
      </c>
      <c r="AZ37" s="95">
        <v>0</v>
      </c>
      <c r="BA37" s="93">
        <f t="shared" ref="BA37:BA68" si="34">SUM(AW37:AZ37)</f>
        <v>0</v>
      </c>
      <c r="BB37" s="94">
        <v>0</v>
      </c>
      <c r="BC37" s="94">
        <v>0</v>
      </c>
      <c r="BD37" s="94">
        <v>0</v>
      </c>
      <c r="BE37" s="95">
        <v>0</v>
      </c>
      <c r="BF37" s="93">
        <f t="shared" ref="BF37:BF68" si="35">SUM(BB37:BE37)</f>
        <v>0</v>
      </c>
      <c r="BG37" s="94">
        <v>0</v>
      </c>
      <c r="BH37" s="94">
        <v>0</v>
      </c>
      <c r="BI37" s="94">
        <v>0</v>
      </c>
      <c r="BJ37" s="95">
        <v>0</v>
      </c>
      <c r="BK37" s="93">
        <f t="shared" ref="BK37:BK68" si="36">SUM(BG37:BJ37)</f>
        <v>0</v>
      </c>
      <c r="BL37" s="94">
        <v>0</v>
      </c>
      <c r="BM37" s="94">
        <v>0</v>
      </c>
      <c r="BN37" s="94">
        <v>0</v>
      </c>
      <c r="BO37" s="95">
        <v>0</v>
      </c>
      <c r="BP37" s="93">
        <f t="shared" ref="BP37:BP68" si="37">SUM(BL37:BO37)</f>
        <v>0</v>
      </c>
      <c r="BQ37" s="94">
        <v>0</v>
      </c>
      <c r="BR37" s="94">
        <v>0</v>
      </c>
      <c r="BS37" s="94">
        <v>0</v>
      </c>
      <c r="BT37" s="95">
        <v>0</v>
      </c>
      <c r="BU37" s="93">
        <f t="shared" ref="BU37:BU68" si="38">SUM(BQ37:BT37)</f>
        <v>0</v>
      </c>
      <c r="BV37" s="94">
        <v>0</v>
      </c>
      <c r="BW37" s="94">
        <v>0</v>
      </c>
      <c r="BX37" s="94">
        <v>0</v>
      </c>
      <c r="BY37" s="95">
        <v>0</v>
      </c>
      <c r="BZ37" s="93">
        <f t="shared" ref="BZ37:BZ68" si="39">SUM(BV37:BY37)</f>
        <v>0</v>
      </c>
      <c r="CA37" s="94">
        <v>0</v>
      </c>
      <c r="CB37" s="94">
        <v>0</v>
      </c>
      <c r="CC37" s="94">
        <v>0</v>
      </c>
      <c r="CD37" s="95">
        <v>0</v>
      </c>
      <c r="CE37" s="93">
        <f t="shared" ref="CE37:CE68" si="40">SUM(CA37:CD37)</f>
        <v>0</v>
      </c>
      <c r="CF37" s="94">
        <v>0</v>
      </c>
      <c r="CG37" s="94">
        <v>0</v>
      </c>
      <c r="CH37" s="94">
        <v>0</v>
      </c>
      <c r="CI37" s="95">
        <v>0</v>
      </c>
      <c r="CJ37" s="93">
        <f t="shared" ref="CJ37:CJ68" si="41">SUM(CF37:CI37)</f>
        <v>0</v>
      </c>
      <c r="CK37" s="94">
        <v>0</v>
      </c>
      <c r="CL37" s="94">
        <v>0</v>
      </c>
      <c r="CM37" s="94">
        <v>0</v>
      </c>
      <c r="CN37" s="95">
        <v>0</v>
      </c>
      <c r="CO37" s="93">
        <f t="shared" ref="CO37:CO68" si="42">SUM(CK37:CN37)</f>
        <v>0</v>
      </c>
      <c r="CP37" s="94">
        <v>0</v>
      </c>
      <c r="CQ37" s="94">
        <v>0</v>
      </c>
      <c r="CR37" s="94">
        <v>0</v>
      </c>
      <c r="CS37" s="95">
        <v>0</v>
      </c>
      <c r="CT37" s="93">
        <f t="shared" ref="CT37:CT68" si="43">SUM(CP37:CS37)</f>
        <v>0</v>
      </c>
      <c r="CU37" s="96">
        <v>0</v>
      </c>
      <c r="CV37" s="97">
        <v>0</v>
      </c>
      <c r="CW37" s="98">
        <v>0</v>
      </c>
      <c r="CX37" s="99">
        <v>0</v>
      </c>
      <c r="CY37" s="100">
        <v>0</v>
      </c>
      <c r="CZ37" s="101">
        <v>0</v>
      </c>
      <c r="DA37" s="102">
        <f t="shared" ref="DA37:DA68" si="44">SUM(CX37,CW37,CU37,CO37,CE37,BU37,BK37,BA37,AQ37,AG37,W37,M37,E37)</f>
        <v>0</v>
      </c>
      <c r="DB37" s="103">
        <f t="shared" ref="DB37:DB68" si="45">SUM(CY37:CZ37,CV37,CT37,CJ37,BZ37,BP37,BF37,AV37,AL37,AB37,R37,F37)</f>
        <v>0</v>
      </c>
      <c r="DC37" s="104">
        <f t="shared" ref="DC37:DC68" si="46">SUM(DA37:DB37)</f>
        <v>0</v>
      </c>
      <c r="DD37" s="105">
        <v>0</v>
      </c>
      <c r="DE37" s="106">
        <v>0</v>
      </c>
      <c r="DF37" s="95">
        <v>0</v>
      </c>
      <c r="DG37" s="104">
        <f t="shared" ref="DG37:DG68" si="47">SUM(DD37:DF37)</f>
        <v>0</v>
      </c>
      <c r="DH37" s="107" t="e">
        <f t="shared" ref="DH37:DH68" si="48">DC37/DG37</f>
        <v>#DIV/0!</v>
      </c>
      <c r="DI37" s="265" t="e">
        <f>SUM(DC37:DC38)/SUM(DG37:DG38)</f>
        <v>#DIV/0!</v>
      </c>
      <c r="DJ37" s="265" t="e">
        <f>(SUM(DC37:DC40)/SUM(DG37:DG40))</f>
        <v>#DIV/0!</v>
      </c>
    </row>
    <row r="38" spans="2:114" ht="23.25" customHeight="1" x14ac:dyDescent="0.25">
      <c r="B38" s="260"/>
      <c r="C38" s="263"/>
      <c r="D38" s="90" t="s">
        <v>109</v>
      </c>
      <c r="E38" s="108">
        <v>0</v>
      </c>
      <c r="F38" s="109">
        <v>0</v>
      </c>
      <c r="G38" s="110">
        <f t="shared" si="25"/>
        <v>0</v>
      </c>
      <c r="H38" s="111">
        <v>0</v>
      </c>
      <c r="I38" s="111">
        <v>0</v>
      </c>
      <c r="J38" s="111">
        <v>0</v>
      </c>
      <c r="K38" s="111">
        <v>0</v>
      </c>
      <c r="L38" s="144">
        <f t="shared" si="24"/>
        <v>0</v>
      </c>
      <c r="M38" s="93">
        <f t="shared" si="26"/>
        <v>0</v>
      </c>
      <c r="N38" s="111">
        <v>0</v>
      </c>
      <c r="O38" s="111">
        <v>0</v>
      </c>
      <c r="P38" s="111">
        <v>0</v>
      </c>
      <c r="Q38" s="112">
        <v>0</v>
      </c>
      <c r="R38" s="110">
        <f t="shared" si="27"/>
        <v>0</v>
      </c>
      <c r="S38" s="111">
        <v>0</v>
      </c>
      <c r="T38" s="111">
        <v>0</v>
      </c>
      <c r="U38" s="111">
        <v>0</v>
      </c>
      <c r="V38" s="112">
        <v>0</v>
      </c>
      <c r="W38" s="110">
        <f t="shared" si="28"/>
        <v>0</v>
      </c>
      <c r="X38" s="111">
        <v>0</v>
      </c>
      <c r="Y38" s="111">
        <v>0</v>
      </c>
      <c r="Z38" s="111">
        <v>0</v>
      </c>
      <c r="AA38" s="112">
        <v>0</v>
      </c>
      <c r="AB38" s="110">
        <f t="shared" si="29"/>
        <v>0</v>
      </c>
      <c r="AC38" s="111">
        <v>0</v>
      </c>
      <c r="AD38" s="111">
        <v>0</v>
      </c>
      <c r="AE38" s="111">
        <v>0</v>
      </c>
      <c r="AF38" s="112">
        <v>0</v>
      </c>
      <c r="AG38" s="110">
        <f t="shared" si="30"/>
        <v>0</v>
      </c>
      <c r="AH38" s="111">
        <v>0</v>
      </c>
      <c r="AI38" s="111">
        <v>0</v>
      </c>
      <c r="AJ38" s="111">
        <v>0</v>
      </c>
      <c r="AK38" s="112">
        <v>0</v>
      </c>
      <c r="AL38" s="110">
        <f t="shared" si="31"/>
        <v>0</v>
      </c>
      <c r="AM38" s="111">
        <v>0</v>
      </c>
      <c r="AN38" s="111">
        <v>0</v>
      </c>
      <c r="AO38" s="111">
        <v>0</v>
      </c>
      <c r="AP38" s="112">
        <v>0</v>
      </c>
      <c r="AQ38" s="110">
        <f t="shared" si="32"/>
        <v>0</v>
      </c>
      <c r="AR38" s="111">
        <v>0</v>
      </c>
      <c r="AS38" s="111">
        <v>0</v>
      </c>
      <c r="AT38" s="111">
        <v>0</v>
      </c>
      <c r="AU38" s="112">
        <v>0</v>
      </c>
      <c r="AV38" s="110">
        <f t="shared" si="33"/>
        <v>0</v>
      </c>
      <c r="AW38" s="111">
        <v>0</v>
      </c>
      <c r="AX38" s="111">
        <v>0</v>
      </c>
      <c r="AY38" s="111">
        <v>0</v>
      </c>
      <c r="AZ38" s="112">
        <v>0</v>
      </c>
      <c r="BA38" s="110">
        <f t="shared" si="34"/>
        <v>0</v>
      </c>
      <c r="BB38" s="111">
        <v>0</v>
      </c>
      <c r="BC38" s="111">
        <v>0</v>
      </c>
      <c r="BD38" s="111">
        <v>0</v>
      </c>
      <c r="BE38" s="112">
        <v>0</v>
      </c>
      <c r="BF38" s="110">
        <f t="shared" si="35"/>
        <v>0</v>
      </c>
      <c r="BG38" s="111">
        <v>0</v>
      </c>
      <c r="BH38" s="111">
        <v>0</v>
      </c>
      <c r="BI38" s="111">
        <v>0</v>
      </c>
      <c r="BJ38" s="112">
        <v>0</v>
      </c>
      <c r="BK38" s="110">
        <f t="shared" si="36"/>
        <v>0</v>
      </c>
      <c r="BL38" s="111">
        <v>0</v>
      </c>
      <c r="BM38" s="111">
        <v>0</v>
      </c>
      <c r="BN38" s="111">
        <v>0</v>
      </c>
      <c r="BO38" s="112">
        <v>0</v>
      </c>
      <c r="BP38" s="110">
        <f t="shared" si="37"/>
        <v>0</v>
      </c>
      <c r="BQ38" s="111">
        <v>0</v>
      </c>
      <c r="BR38" s="111">
        <v>0</v>
      </c>
      <c r="BS38" s="111">
        <v>0</v>
      </c>
      <c r="BT38" s="112">
        <v>0</v>
      </c>
      <c r="BU38" s="110">
        <f t="shared" si="38"/>
        <v>0</v>
      </c>
      <c r="BV38" s="111">
        <v>0</v>
      </c>
      <c r="BW38" s="111">
        <v>0</v>
      </c>
      <c r="BX38" s="111">
        <v>0</v>
      </c>
      <c r="BY38" s="112">
        <v>0</v>
      </c>
      <c r="BZ38" s="110">
        <f t="shared" si="39"/>
        <v>0</v>
      </c>
      <c r="CA38" s="111">
        <v>0</v>
      </c>
      <c r="CB38" s="111">
        <v>0</v>
      </c>
      <c r="CC38" s="111">
        <v>0</v>
      </c>
      <c r="CD38" s="112">
        <v>0</v>
      </c>
      <c r="CE38" s="110">
        <f t="shared" si="40"/>
        <v>0</v>
      </c>
      <c r="CF38" s="111">
        <v>0</v>
      </c>
      <c r="CG38" s="111">
        <v>0</v>
      </c>
      <c r="CH38" s="111">
        <v>0</v>
      </c>
      <c r="CI38" s="112">
        <v>0</v>
      </c>
      <c r="CJ38" s="110">
        <f t="shared" si="41"/>
        <v>0</v>
      </c>
      <c r="CK38" s="111">
        <v>0</v>
      </c>
      <c r="CL38" s="111">
        <v>0</v>
      </c>
      <c r="CM38" s="111">
        <v>0</v>
      </c>
      <c r="CN38" s="112">
        <v>0</v>
      </c>
      <c r="CO38" s="110">
        <f t="shared" si="42"/>
        <v>0</v>
      </c>
      <c r="CP38" s="111">
        <v>0</v>
      </c>
      <c r="CQ38" s="111">
        <v>0</v>
      </c>
      <c r="CR38" s="111">
        <v>0</v>
      </c>
      <c r="CS38" s="112">
        <v>0</v>
      </c>
      <c r="CT38" s="110">
        <f t="shared" si="43"/>
        <v>0</v>
      </c>
      <c r="CU38" s="113">
        <v>0</v>
      </c>
      <c r="CV38" s="114">
        <v>0</v>
      </c>
      <c r="CW38" s="115">
        <v>0</v>
      </c>
      <c r="CX38" s="116">
        <v>0</v>
      </c>
      <c r="CY38" s="117">
        <v>0</v>
      </c>
      <c r="CZ38" s="118">
        <v>0</v>
      </c>
      <c r="DA38" s="119">
        <f t="shared" si="44"/>
        <v>0</v>
      </c>
      <c r="DB38" s="120">
        <f t="shared" si="45"/>
        <v>0</v>
      </c>
      <c r="DC38" s="121">
        <f t="shared" si="46"/>
        <v>0</v>
      </c>
      <c r="DD38" s="122">
        <v>0</v>
      </c>
      <c r="DE38" s="123">
        <v>0</v>
      </c>
      <c r="DF38" s="112">
        <v>0</v>
      </c>
      <c r="DG38" s="121">
        <f t="shared" si="47"/>
        <v>0</v>
      </c>
      <c r="DH38" s="107" t="e">
        <f t="shared" si="48"/>
        <v>#DIV/0!</v>
      </c>
      <c r="DI38" s="266"/>
      <c r="DJ38" s="265"/>
    </row>
    <row r="39" spans="2:114" ht="23.25" customHeight="1" x14ac:dyDescent="0.25">
      <c r="B39" s="260"/>
      <c r="C39" s="263"/>
      <c r="D39" s="90" t="s">
        <v>110</v>
      </c>
      <c r="E39" s="108">
        <v>0</v>
      </c>
      <c r="F39" s="109">
        <v>0</v>
      </c>
      <c r="G39" s="110">
        <f t="shared" si="25"/>
        <v>0</v>
      </c>
      <c r="H39" s="111">
        <v>0</v>
      </c>
      <c r="I39" s="111">
        <v>0</v>
      </c>
      <c r="J39" s="111">
        <v>0</v>
      </c>
      <c r="K39" s="111">
        <v>0</v>
      </c>
      <c r="L39" s="144">
        <f t="shared" si="24"/>
        <v>0</v>
      </c>
      <c r="M39" s="93">
        <f t="shared" si="26"/>
        <v>0</v>
      </c>
      <c r="N39" s="111">
        <v>0</v>
      </c>
      <c r="O39" s="111">
        <v>0</v>
      </c>
      <c r="P39" s="111">
        <v>0</v>
      </c>
      <c r="Q39" s="112">
        <v>0</v>
      </c>
      <c r="R39" s="110">
        <f t="shared" si="27"/>
        <v>0</v>
      </c>
      <c r="S39" s="111">
        <v>0</v>
      </c>
      <c r="T39" s="111">
        <v>0</v>
      </c>
      <c r="U39" s="111">
        <v>0</v>
      </c>
      <c r="V39" s="112">
        <v>0</v>
      </c>
      <c r="W39" s="110">
        <f t="shared" si="28"/>
        <v>0</v>
      </c>
      <c r="X39" s="111">
        <v>0</v>
      </c>
      <c r="Y39" s="111">
        <v>0</v>
      </c>
      <c r="Z39" s="111">
        <v>0</v>
      </c>
      <c r="AA39" s="112">
        <v>0</v>
      </c>
      <c r="AB39" s="110">
        <f t="shared" si="29"/>
        <v>0</v>
      </c>
      <c r="AC39" s="111">
        <v>0</v>
      </c>
      <c r="AD39" s="111">
        <v>0</v>
      </c>
      <c r="AE39" s="111">
        <v>0</v>
      </c>
      <c r="AF39" s="112">
        <v>0</v>
      </c>
      <c r="AG39" s="110">
        <f t="shared" si="30"/>
        <v>0</v>
      </c>
      <c r="AH39" s="111">
        <v>0</v>
      </c>
      <c r="AI39" s="111">
        <v>0</v>
      </c>
      <c r="AJ39" s="111">
        <v>0</v>
      </c>
      <c r="AK39" s="112">
        <v>0</v>
      </c>
      <c r="AL39" s="110">
        <f t="shared" si="31"/>
        <v>0</v>
      </c>
      <c r="AM39" s="111">
        <v>0</v>
      </c>
      <c r="AN39" s="111">
        <v>0</v>
      </c>
      <c r="AO39" s="111">
        <v>0</v>
      </c>
      <c r="AP39" s="112">
        <v>0</v>
      </c>
      <c r="AQ39" s="110">
        <f t="shared" si="32"/>
        <v>0</v>
      </c>
      <c r="AR39" s="111">
        <v>0</v>
      </c>
      <c r="AS39" s="111">
        <v>0</v>
      </c>
      <c r="AT39" s="111">
        <v>0</v>
      </c>
      <c r="AU39" s="112">
        <v>0</v>
      </c>
      <c r="AV39" s="110">
        <f t="shared" si="33"/>
        <v>0</v>
      </c>
      <c r="AW39" s="111">
        <v>0</v>
      </c>
      <c r="AX39" s="111">
        <v>0</v>
      </c>
      <c r="AY39" s="111">
        <v>0</v>
      </c>
      <c r="AZ39" s="112">
        <v>0</v>
      </c>
      <c r="BA39" s="110">
        <f t="shared" si="34"/>
        <v>0</v>
      </c>
      <c r="BB39" s="111">
        <v>0</v>
      </c>
      <c r="BC39" s="111">
        <v>0</v>
      </c>
      <c r="BD39" s="111">
        <v>0</v>
      </c>
      <c r="BE39" s="112">
        <v>0</v>
      </c>
      <c r="BF39" s="110">
        <f t="shared" si="35"/>
        <v>0</v>
      </c>
      <c r="BG39" s="111">
        <v>0</v>
      </c>
      <c r="BH39" s="111">
        <v>0</v>
      </c>
      <c r="BI39" s="111">
        <v>0</v>
      </c>
      <c r="BJ39" s="112">
        <v>0</v>
      </c>
      <c r="BK39" s="110">
        <f t="shared" si="36"/>
        <v>0</v>
      </c>
      <c r="BL39" s="111">
        <v>0</v>
      </c>
      <c r="BM39" s="111">
        <v>0</v>
      </c>
      <c r="BN39" s="111">
        <v>0</v>
      </c>
      <c r="BO39" s="112">
        <v>0</v>
      </c>
      <c r="BP39" s="110">
        <f t="shared" si="37"/>
        <v>0</v>
      </c>
      <c r="BQ39" s="111">
        <v>0</v>
      </c>
      <c r="BR39" s="111">
        <v>0</v>
      </c>
      <c r="BS39" s="111">
        <v>0</v>
      </c>
      <c r="BT39" s="112">
        <v>0</v>
      </c>
      <c r="BU39" s="110">
        <f t="shared" si="38"/>
        <v>0</v>
      </c>
      <c r="BV39" s="111">
        <v>0</v>
      </c>
      <c r="BW39" s="111">
        <v>0</v>
      </c>
      <c r="BX39" s="111">
        <v>0</v>
      </c>
      <c r="BY39" s="112">
        <v>0</v>
      </c>
      <c r="BZ39" s="110">
        <f t="shared" si="39"/>
        <v>0</v>
      </c>
      <c r="CA39" s="111">
        <v>0</v>
      </c>
      <c r="CB39" s="111">
        <v>0</v>
      </c>
      <c r="CC39" s="111">
        <v>0</v>
      </c>
      <c r="CD39" s="112">
        <v>0</v>
      </c>
      <c r="CE39" s="110">
        <f t="shared" si="40"/>
        <v>0</v>
      </c>
      <c r="CF39" s="111">
        <v>0</v>
      </c>
      <c r="CG39" s="111">
        <v>0</v>
      </c>
      <c r="CH39" s="111">
        <v>0</v>
      </c>
      <c r="CI39" s="112">
        <v>0</v>
      </c>
      <c r="CJ39" s="110">
        <f t="shared" si="41"/>
        <v>0</v>
      </c>
      <c r="CK39" s="111">
        <v>0</v>
      </c>
      <c r="CL39" s="111">
        <v>0</v>
      </c>
      <c r="CM39" s="111">
        <v>0</v>
      </c>
      <c r="CN39" s="112">
        <v>0</v>
      </c>
      <c r="CO39" s="110">
        <f t="shared" si="42"/>
        <v>0</v>
      </c>
      <c r="CP39" s="111">
        <v>0</v>
      </c>
      <c r="CQ39" s="111">
        <v>0</v>
      </c>
      <c r="CR39" s="111">
        <v>0</v>
      </c>
      <c r="CS39" s="112">
        <v>0</v>
      </c>
      <c r="CT39" s="110">
        <f t="shared" si="43"/>
        <v>0</v>
      </c>
      <c r="CU39" s="113">
        <v>0</v>
      </c>
      <c r="CV39" s="114">
        <v>0</v>
      </c>
      <c r="CW39" s="115">
        <v>0</v>
      </c>
      <c r="CX39" s="116">
        <v>0</v>
      </c>
      <c r="CY39" s="117">
        <v>0</v>
      </c>
      <c r="CZ39" s="118">
        <v>0</v>
      </c>
      <c r="DA39" s="119">
        <f t="shared" si="44"/>
        <v>0</v>
      </c>
      <c r="DB39" s="120">
        <f t="shared" si="45"/>
        <v>0</v>
      </c>
      <c r="DC39" s="121">
        <f t="shared" si="46"/>
        <v>0</v>
      </c>
      <c r="DD39" s="122">
        <v>0</v>
      </c>
      <c r="DE39" s="123">
        <v>0</v>
      </c>
      <c r="DF39" s="112">
        <v>0</v>
      </c>
      <c r="DG39" s="121">
        <f t="shared" si="47"/>
        <v>0</v>
      </c>
      <c r="DH39" s="107" t="e">
        <f t="shared" si="48"/>
        <v>#DIV/0!</v>
      </c>
      <c r="DI39" s="265" t="e">
        <f>(SUM(DC39:DC40)/SUM(DG39:DG40))</f>
        <v>#DIV/0!</v>
      </c>
      <c r="DJ39" s="265"/>
    </row>
    <row r="40" spans="2:114" ht="23.25" customHeight="1" thickBot="1" x14ac:dyDescent="0.3">
      <c r="B40" s="261"/>
      <c r="C40" s="264"/>
      <c r="D40" s="131" t="s">
        <v>111</v>
      </c>
      <c r="E40" s="124">
        <v>0</v>
      </c>
      <c r="F40" s="125">
        <v>0</v>
      </c>
      <c r="G40" s="126">
        <f t="shared" si="25"/>
        <v>0</v>
      </c>
      <c r="H40" s="132">
        <v>0</v>
      </c>
      <c r="I40" s="132">
        <v>0</v>
      </c>
      <c r="J40" s="132">
        <v>0</v>
      </c>
      <c r="K40" s="132">
        <v>0</v>
      </c>
      <c r="L40" s="145">
        <f t="shared" si="24"/>
        <v>0</v>
      </c>
      <c r="M40" s="126">
        <f t="shared" si="26"/>
        <v>0</v>
      </c>
      <c r="N40" s="132">
        <v>0</v>
      </c>
      <c r="O40" s="132">
        <v>0</v>
      </c>
      <c r="P40" s="132">
        <v>0</v>
      </c>
      <c r="Q40" s="127">
        <v>0</v>
      </c>
      <c r="R40" s="126">
        <f t="shared" si="27"/>
        <v>0</v>
      </c>
      <c r="S40" s="132">
        <v>0</v>
      </c>
      <c r="T40" s="132">
        <v>0</v>
      </c>
      <c r="U40" s="132">
        <v>0</v>
      </c>
      <c r="V40" s="127">
        <v>0</v>
      </c>
      <c r="W40" s="126">
        <f t="shared" si="28"/>
        <v>0</v>
      </c>
      <c r="X40" s="132">
        <v>0</v>
      </c>
      <c r="Y40" s="132">
        <v>0</v>
      </c>
      <c r="Z40" s="132">
        <v>0</v>
      </c>
      <c r="AA40" s="127">
        <v>0</v>
      </c>
      <c r="AB40" s="126">
        <f t="shared" si="29"/>
        <v>0</v>
      </c>
      <c r="AC40" s="132">
        <v>0</v>
      </c>
      <c r="AD40" s="132">
        <v>0</v>
      </c>
      <c r="AE40" s="132">
        <v>0</v>
      </c>
      <c r="AF40" s="127">
        <v>0</v>
      </c>
      <c r="AG40" s="126">
        <f t="shared" si="30"/>
        <v>0</v>
      </c>
      <c r="AH40" s="132">
        <v>0</v>
      </c>
      <c r="AI40" s="132">
        <v>0</v>
      </c>
      <c r="AJ40" s="132">
        <v>0</v>
      </c>
      <c r="AK40" s="127">
        <v>0</v>
      </c>
      <c r="AL40" s="126">
        <f t="shared" si="31"/>
        <v>0</v>
      </c>
      <c r="AM40" s="132">
        <v>0</v>
      </c>
      <c r="AN40" s="132">
        <v>0</v>
      </c>
      <c r="AO40" s="132">
        <v>0</v>
      </c>
      <c r="AP40" s="127">
        <v>0</v>
      </c>
      <c r="AQ40" s="126">
        <f t="shared" si="32"/>
        <v>0</v>
      </c>
      <c r="AR40" s="132">
        <v>0</v>
      </c>
      <c r="AS40" s="132">
        <v>0</v>
      </c>
      <c r="AT40" s="132">
        <v>0</v>
      </c>
      <c r="AU40" s="127">
        <v>0</v>
      </c>
      <c r="AV40" s="126">
        <f t="shared" si="33"/>
        <v>0</v>
      </c>
      <c r="AW40" s="132">
        <v>0</v>
      </c>
      <c r="AX40" s="132">
        <v>0</v>
      </c>
      <c r="AY40" s="132">
        <v>0</v>
      </c>
      <c r="AZ40" s="127">
        <v>0</v>
      </c>
      <c r="BA40" s="126">
        <f t="shared" si="34"/>
        <v>0</v>
      </c>
      <c r="BB40" s="132">
        <v>0</v>
      </c>
      <c r="BC40" s="132">
        <v>0</v>
      </c>
      <c r="BD40" s="132">
        <v>0</v>
      </c>
      <c r="BE40" s="127">
        <v>0</v>
      </c>
      <c r="BF40" s="126">
        <f t="shared" si="35"/>
        <v>0</v>
      </c>
      <c r="BG40" s="132">
        <v>0</v>
      </c>
      <c r="BH40" s="132">
        <v>0</v>
      </c>
      <c r="BI40" s="132">
        <v>0</v>
      </c>
      <c r="BJ40" s="127">
        <v>0</v>
      </c>
      <c r="BK40" s="126">
        <f t="shared" si="36"/>
        <v>0</v>
      </c>
      <c r="BL40" s="132">
        <v>0</v>
      </c>
      <c r="BM40" s="132">
        <v>0</v>
      </c>
      <c r="BN40" s="132">
        <v>0</v>
      </c>
      <c r="BO40" s="127">
        <v>0</v>
      </c>
      <c r="BP40" s="126">
        <f t="shared" si="37"/>
        <v>0</v>
      </c>
      <c r="BQ40" s="132">
        <v>0</v>
      </c>
      <c r="BR40" s="132">
        <v>0</v>
      </c>
      <c r="BS40" s="132">
        <v>0</v>
      </c>
      <c r="BT40" s="127">
        <v>0</v>
      </c>
      <c r="BU40" s="126">
        <f t="shared" si="38"/>
        <v>0</v>
      </c>
      <c r="BV40" s="132">
        <v>0</v>
      </c>
      <c r="BW40" s="132">
        <v>0</v>
      </c>
      <c r="BX40" s="132">
        <v>0</v>
      </c>
      <c r="BY40" s="127">
        <v>0</v>
      </c>
      <c r="BZ40" s="126">
        <f t="shared" si="39"/>
        <v>0</v>
      </c>
      <c r="CA40" s="132">
        <v>0</v>
      </c>
      <c r="CB40" s="132">
        <v>0</v>
      </c>
      <c r="CC40" s="132">
        <v>0</v>
      </c>
      <c r="CD40" s="127">
        <v>0</v>
      </c>
      <c r="CE40" s="126">
        <f t="shared" si="40"/>
        <v>0</v>
      </c>
      <c r="CF40" s="132">
        <v>0</v>
      </c>
      <c r="CG40" s="132">
        <v>0</v>
      </c>
      <c r="CH40" s="132">
        <v>0</v>
      </c>
      <c r="CI40" s="127">
        <v>0</v>
      </c>
      <c r="CJ40" s="126">
        <f t="shared" si="41"/>
        <v>0</v>
      </c>
      <c r="CK40" s="132">
        <v>0</v>
      </c>
      <c r="CL40" s="132">
        <v>0</v>
      </c>
      <c r="CM40" s="132">
        <v>0</v>
      </c>
      <c r="CN40" s="127">
        <v>0</v>
      </c>
      <c r="CO40" s="126">
        <f t="shared" si="42"/>
        <v>0</v>
      </c>
      <c r="CP40" s="132">
        <v>0</v>
      </c>
      <c r="CQ40" s="132">
        <v>0</v>
      </c>
      <c r="CR40" s="132">
        <v>0</v>
      </c>
      <c r="CS40" s="127">
        <v>0</v>
      </c>
      <c r="CT40" s="126">
        <f t="shared" si="43"/>
        <v>0</v>
      </c>
      <c r="CU40" s="133">
        <v>0</v>
      </c>
      <c r="CV40" s="134">
        <v>0</v>
      </c>
      <c r="CW40" s="128">
        <v>0</v>
      </c>
      <c r="CX40" s="129">
        <v>0</v>
      </c>
      <c r="CY40" s="135">
        <v>0</v>
      </c>
      <c r="CZ40" s="136">
        <v>0</v>
      </c>
      <c r="DA40" s="137">
        <f t="shared" si="44"/>
        <v>0</v>
      </c>
      <c r="DB40" s="138">
        <f t="shared" si="45"/>
        <v>0</v>
      </c>
      <c r="DC40" s="139">
        <f t="shared" si="46"/>
        <v>0</v>
      </c>
      <c r="DD40" s="140">
        <v>0</v>
      </c>
      <c r="DE40" s="141">
        <v>0</v>
      </c>
      <c r="DF40" s="127">
        <v>0</v>
      </c>
      <c r="DG40" s="139">
        <f t="shared" si="47"/>
        <v>0</v>
      </c>
      <c r="DH40" s="130" t="e">
        <f t="shared" si="48"/>
        <v>#DIV/0!</v>
      </c>
      <c r="DI40" s="267"/>
      <c r="DJ40" s="267"/>
    </row>
    <row r="41" spans="2:114" ht="23.25" customHeight="1" x14ac:dyDescent="0.25">
      <c r="B41" s="259">
        <v>10</v>
      </c>
      <c r="C41" s="262">
        <f>لیست!D15</f>
        <v>0</v>
      </c>
      <c r="D41" s="142" t="s">
        <v>108</v>
      </c>
      <c r="E41" s="91">
        <v>0</v>
      </c>
      <c r="F41" s="92">
        <v>0</v>
      </c>
      <c r="G41" s="93">
        <f t="shared" si="25"/>
        <v>0</v>
      </c>
      <c r="H41" s="94">
        <v>0</v>
      </c>
      <c r="I41" s="94">
        <v>0</v>
      </c>
      <c r="J41" s="94">
        <v>0</v>
      </c>
      <c r="K41" s="94">
        <v>0</v>
      </c>
      <c r="L41" s="143">
        <f>K41/2</f>
        <v>0</v>
      </c>
      <c r="M41" s="93">
        <f t="shared" si="26"/>
        <v>0</v>
      </c>
      <c r="N41" s="94">
        <v>0</v>
      </c>
      <c r="O41" s="94">
        <v>0</v>
      </c>
      <c r="P41" s="94">
        <v>0</v>
      </c>
      <c r="Q41" s="95">
        <v>0</v>
      </c>
      <c r="R41" s="93">
        <f t="shared" si="27"/>
        <v>0</v>
      </c>
      <c r="S41" s="94">
        <v>0</v>
      </c>
      <c r="T41" s="94">
        <v>0</v>
      </c>
      <c r="U41" s="94">
        <v>0</v>
      </c>
      <c r="V41" s="95">
        <v>0</v>
      </c>
      <c r="W41" s="93">
        <f t="shared" si="28"/>
        <v>0</v>
      </c>
      <c r="X41" s="94">
        <v>0</v>
      </c>
      <c r="Y41" s="94">
        <v>0</v>
      </c>
      <c r="Z41" s="94">
        <v>0</v>
      </c>
      <c r="AA41" s="95">
        <v>0</v>
      </c>
      <c r="AB41" s="93">
        <f t="shared" si="29"/>
        <v>0</v>
      </c>
      <c r="AC41" s="94">
        <v>0</v>
      </c>
      <c r="AD41" s="94">
        <v>0</v>
      </c>
      <c r="AE41" s="94">
        <v>0</v>
      </c>
      <c r="AF41" s="95">
        <v>0</v>
      </c>
      <c r="AG41" s="93">
        <f t="shared" si="30"/>
        <v>0</v>
      </c>
      <c r="AH41" s="94">
        <v>0</v>
      </c>
      <c r="AI41" s="94">
        <v>0</v>
      </c>
      <c r="AJ41" s="94">
        <v>0</v>
      </c>
      <c r="AK41" s="95">
        <v>0</v>
      </c>
      <c r="AL41" s="93">
        <f t="shared" si="31"/>
        <v>0</v>
      </c>
      <c r="AM41" s="94">
        <v>0</v>
      </c>
      <c r="AN41" s="94">
        <v>0</v>
      </c>
      <c r="AO41" s="94">
        <v>0</v>
      </c>
      <c r="AP41" s="95">
        <v>0</v>
      </c>
      <c r="AQ41" s="93">
        <f t="shared" si="32"/>
        <v>0</v>
      </c>
      <c r="AR41" s="94">
        <v>0</v>
      </c>
      <c r="AS41" s="94">
        <v>0</v>
      </c>
      <c r="AT41" s="94">
        <v>0</v>
      </c>
      <c r="AU41" s="95">
        <v>0</v>
      </c>
      <c r="AV41" s="93">
        <f t="shared" si="33"/>
        <v>0</v>
      </c>
      <c r="AW41" s="94">
        <v>0</v>
      </c>
      <c r="AX41" s="94">
        <v>0</v>
      </c>
      <c r="AY41" s="94">
        <v>0</v>
      </c>
      <c r="AZ41" s="95">
        <v>0</v>
      </c>
      <c r="BA41" s="93">
        <f t="shared" si="34"/>
        <v>0</v>
      </c>
      <c r="BB41" s="94">
        <v>0</v>
      </c>
      <c r="BC41" s="94">
        <v>0</v>
      </c>
      <c r="BD41" s="94">
        <v>0</v>
      </c>
      <c r="BE41" s="95">
        <v>0</v>
      </c>
      <c r="BF41" s="93">
        <f t="shared" si="35"/>
        <v>0</v>
      </c>
      <c r="BG41" s="94">
        <v>0</v>
      </c>
      <c r="BH41" s="94">
        <v>0</v>
      </c>
      <c r="BI41" s="94">
        <v>0</v>
      </c>
      <c r="BJ41" s="95">
        <v>0</v>
      </c>
      <c r="BK41" s="93">
        <f t="shared" si="36"/>
        <v>0</v>
      </c>
      <c r="BL41" s="94">
        <v>0</v>
      </c>
      <c r="BM41" s="94">
        <v>0</v>
      </c>
      <c r="BN41" s="94">
        <v>0</v>
      </c>
      <c r="BO41" s="95">
        <v>0</v>
      </c>
      <c r="BP41" s="93">
        <f t="shared" si="37"/>
        <v>0</v>
      </c>
      <c r="BQ41" s="94">
        <v>0</v>
      </c>
      <c r="BR41" s="94">
        <v>0</v>
      </c>
      <c r="BS41" s="94">
        <v>0</v>
      </c>
      <c r="BT41" s="95">
        <v>0</v>
      </c>
      <c r="BU41" s="93">
        <f t="shared" si="38"/>
        <v>0</v>
      </c>
      <c r="BV41" s="94">
        <v>0</v>
      </c>
      <c r="BW41" s="94">
        <v>0</v>
      </c>
      <c r="BX41" s="94">
        <v>0</v>
      </c>
      <c r="BY41" s="95">
        <v>0</v>
      </c>
      <c r="BZ41" s="93">
        <f t="shared" si="39"/>
        <v>0</v>
      </c>
      <c r="CA41" s="94">
        <v>0</v>
      </c>
      <c r="CB41" s="94">
        <v>0</v>
      </c>
      <c r="CC41" s="94">
        <v>0</v>
      </c>
      <c r="CD41" s="95">
        <v>0</v>
      </c>
      <c r="CE41" s="93">
        <f t="shared" si="40"/>
        <v>0</v>
      </c>
      <c r="CF41" s="94">
        <v>0</v>
      </c>
      <c r="CG41" s="94">
        <v>0</v>
      </c>
      <c r="CH41" s="94">
        <v>0</v>
      </c>
      <c r="CI41" s="95">
        <v>0</v>
      </c>
      <c r="CJ41" s="93">
        <f t="shared" si="41"/>
        <v>0</v>
      </c>
      <c r="CK41" s="94">
        <v>0</v>
      </c>
      <c r="CL41" s="94">
        <v>0</v>
      </c>
      <c r="CM41" s="94">
        <v>0</v>
      </c>
      <c r="CN41" s="95">
        <v>0</v>
      </c>
      <c r="CO41" s="93">
        <f t="shared" si="42"/>
        <v>0</v>
      </c>
      <c r="CP41" s="94">
        <v>0</v>
      </c>
      <c r="CQ41" s="94">
        <v>0</v>
      </c>
      <c r="CR41" s="94">
        <v>0</v>
      </c>
      <c r="CS41" s="95">
        <v>0</v>
      </c>
      <c r="CT41" s="93">
        <f t="shared" si="43"/>
        <v>0</v>
      </c>
      <c r="CU41" s="96">
        <v>0</v>
      </c>
      <c r="CV41" s="97">
        <v>0</v>
      </c>
      <c r="CW41" s="98">
        <v>0</v>
      </c>
      <c r="CX41" s="99">
        <v>0</v>
      </c>
      <c r="CY41" s="100">
        <v>0</v>
      </c>
      <c r="CZ41" s="101">
        <v>0</v>
      </c>
      <c r="DA41" s="102">
        <f t="shared" si="44"/>
        <v>0</v>
      </c>
      <c r="DB41" s="103">
        <f t="shared" si="45"/>
        <v>0</v>
      </c>
      <c r="DC41" s="104">
        <f t="shared" si="46"/>
        <v>0</v>
      </c>
      <c r="DD41" s="105">
        <v>0</v>
      </c>
      <c r="DE41" s="106">
        <v>0</v>
      </c>
      <c r="DF41" s="95">
        <v>0</v>
      </c>
      <c r="DG41" s="104">
        <f t="shared" si="47"/>
        <v>0</v>
      </c>
      <c r="DH41" s="107" t="e">
        <f t="shared" si="48"/>
        <v>#DIV/0!</v>
      </c>
      <c r="DI41" s="265" t="e">
        <f>SUM(DC41:DC42)/SUM(DG41:DG42)</f>
        <v>#DIV/0!</v>
      </c>
      <c r="DJ41" s="265" t="e">
        <f>(SUM(DC41:DC44)/SUM(DG41:DG44))</f>
        <v>#DIV/0!</v>
      </c>
    </row>
    <row r="42" spans="2:114" ht="23.25" customHeight="1" x14ac:dyDescent="0.25">
      <c r="B42" s="260"/>
      <c r="C42" s="263"/>
      <c r="D42" s="90" t="s">
        <v>109</v>
      </c>
      <c r="E42" s="108">
        <v>0</v>
      </c>
      <c r="F42" s="109">
        <v>0</v>
      </c>
      <c r="G42" s="110">
        <f t="shared" si="25"/>
        <v>0</v>
      </c>
      <c r="H42" s="111">
        <v>0</v>
      </c>
      <c r="I42" s="111">
        <v>0</v>
      </c>
      <c r="J42" s="111">
        <v>0</v>
      </c>
      <c r="K42" s="111">
        <v>0</v>
      </c>
      <c r="L42" s="144">
        <f t="shared" si="24"/>
        <v>0</v>
      </c>
      <c r="M42" s="93">
        <f t="shared" si="26"/>
        <v>0</v>
      </c>
      <c r="N42" s="111">
        <v>0</v>
      </c>
      <c r="O42" s="111">
        <v>0</v>
      </c>
      <c r="P42" s="111">
        <v>0</v>
      </c>
      <c r="Q42" s="112">
        <v>0</v>
      </c>
      <c r="R42" s="110">
        <f t="shared" si="27"/>
        <v>0</v>
      </c>
      <c r="S42" s="111">
        <v>0</v>
      </c>
      <c r="T42" s="111">
        <v>0</v>
      </c>
      <c r="U42" s="111">
        <v>0</v>
      </c>
      <c r="V42" s="112">
        <v>0</v>
      </c>
      <c r="W42" s="110">
        <f t="shared" si="28"/>
        <v>0</v>
      </c>
      <c r="X42" s="111">
        <v>0</v>
      </c>
      <c r="Y42" s="111">
        <v>0</v>
      </c>
      <c r="Z42" s="111">
        <v>0</v>
      </c>
      <c r="AA42" s="112">
        <v>0</v>
      </c>
      <c r="AB42" s="110">
        <f t="shared" si="29"/>
        <v>0</v>
      </c>
      <c r="AC42" s="111">
        <v>0</v>
      </c>
      <c r="AD42" s="111">
        <v>0</v>
      </c>
      <c r="AE42" s="111">
        <v>0</v>
      </c>
      <c r="AF42" s="112">
        <v>0</v>
      </c>
      <c r="AG42" s="110">
        <f t="shared" si="30"/>
        <v>0</v>
      </c>
      <c r="AH42" s="111">
        <v>0</v>
      </c>
      <c r="AI42" s="111">
        <v>0</v>
      </c>
      <c r="AJ42" s="111">
        <v>0</v>
      </c>
      <c r="AK42" s="112">
        <v>0</v>
      </c>
      <c r="AL42" s="110">
        <f t="shared" si="31"/>
        <v>0</v>
      </c>
      <c r="AM42" s="111">
        <v>0</v>
      </c>
      <c r="AN42" s="111">
        <v>0</v>
      </c>
      <c r="AO42" s="111">
        <v>0</v>
      </c>
      <c r="AP42" s="112">
        <v>0</v>
      </c>
      <c r="AQ42" s="110">
        <f t="shared" si="32"/>
        <v>0</v>
      </c>
      <c r="AR42" s="111">
        <v>0</v>
      </c>
      <c r="AS42" s="111">
        <v>0</v>
      </c>
      <c r="AT42" s="111">
        <v>0</v>
      </c>
      <c r="AU42" s="112">
        <v>0</v>
      </c>
      <c r="AV42" s="110">
        <f t="shared" si="33"/>
        <v>0</v>
      </c>
      <c r="AW42" s="111">
        <v>0</v>
      </c>
      <c r="AX42" s="111">
        <v>0</v>
      </c>
      <c r="AY42" s="111">
        <v>0</v>
      </c>
      <c r="AZ42" s="112">
        <v>0</v>
      </c>
      <c r="BA42" s="110">
        <f t="shared" si="34"/>
        <v>0</v>
      </c>
      <c r="BB42" s="111">
        <v>0</v>
      </c>
      <c r="BC42" s="111">
        <v>0</v>
      </c>
      <c r="BD42" s="111">
        <v>0</v>
      </c>
      <c r="BE42" s="112">
        <v>0</v>
      </c>
      <c r="BF42" s="110">
        <f t="shared" si="35"/>
        <v>0</v>
      </c>
      <c r="BG42" s="111">
        <v>0</v>
      </c>
      <c r="BH42" s="111">
        <v>0</v>
      </c>
      <c r="BI42" s="111">
        <v>0</v>
      </c>
      <c r="BJ42" s="112">
        <v>0</v>
      </c>
      <c r="BK42" s="110">
        <f t="shared" si="36"/>
        <v>0</v>
      </c>
      <c r="BL42" s="111">
        <v>0</v>
      </c>
      <c r="BM42" s="111">
        <v>0</v>
      </c>
      <c r="BN42" s="111">
        <v>0</v>
      </c>
      <c r="BO42" s="112">
        <v>0</v>
      </c>
      <c r="BP42" s="110">
        <f t="shared" si="37"/>
        <v>0</v>
      </c>
      <c r="BQ42" s="111">
        <v>0</v>
      </c>
      <c r="BR42" s="111">
        <v>0</v>
      </c>
      <c r="BS42" s="111">
        <v>0</v>
      </c>
      <c r="BT42" s="112">
        <v>0</v>
      </c>
      <c r="BU42" s="110">
        <f t="shared" si="38"/>
        <v>0</v>
      </c>
      <c r="BV42" s="111">
        <v>0</v>
      </c>
      <c r="BW42" s="111">
        <v>0</v>
      </c>
      <c r="BX42" s="111">
        <v>0</v>
      </c>
      <c r="BY42" s="112">
        <v>0</v>
      </c>
      <c r="BZ42" s="110">
        <f t="shared" si="39"/>
        <v>0</v>
      </c>
      <c r="CA42" s="111">
        <v>0</v>
      </c>
      <c r="CB42" s="111">
        <v>0</v>
      </c>
      <c r="CC42" s="111">
        <v>0</v>
      </c>
      <c r="CD42" s="112">
        <v>0</v>
      </c>
      <c r="CE42" s="110">
        <f t="shared" si="40"/>
        <v>0</v>
      </c>
      <c r="CF42" s="111">
        <v>0</v>
      </c>
      <c r="CG42" s="111">
        <v>0</v>
      </c>
      <c r="CH42" s="111">
        <v>0</v>
      </c>
      <c r="CI42" s="112">
        <v>0</v>
      </c>
      <c r="CJ42" s="110">
        <f t="shared" si="41"/>
        <v>0</v>
      </c>
      <c r="CK42" s="111">
        <v>0</v>
      </c>
      <c r="CL42" s="111">
        <v>0</v>
      </c>
      <c r="CM42" s="111">
        <v>0</v>
      </c>
      <c r="CN42" s="112">
        <v>0</v>
      </c>
      <c r="CO42" s="110">
        <f t="shared" si="42"/>
        <v>0</v>
      </c>
      <c r="CP42" s="111">
        <v>0</v>
      </c>
      <c r="CQ42" s="111">
        <v>0</v>
      </c>
      <c r="CR42" s="111">
        <v>0</v>
      </c>
      <c r="CS42" s="112">
        <v>0</v>
      </c>
      <c r="CT42" s="110">
        <f t="shared" si="43"/>
        <v>0</v>
      </c>
      <c r="CU42" s="113">
        <v>0</v>
      </c>
      <c r="CV42" s="114">
        <v>0</v>
      </c>
      <c r="CW42" s="115">
        <v>0</v>
      </c>
      <c r="CX42" s="116">
        <v>0</v>
      </c>
      <c r="CY42" s="117">
        <v>0</v>
      </c>
      <c r="CZ42" s="118">
        <v>0</v>
      </c>
      <c r="DA42" s="119">
        <f t="shared" si="44"/>
        <v>0</v>
      </c>
      <c r="DB42" s="120">
        <f t="shared" si="45"/>
        <v>0</v>
      </c>
      <c r="DC42" s="121">
        <f t="shared" si="46"/>
        <v>0</v>
      </c>
      <c r="DD42" s="122">
        <v>0</v>
      </c>
      <c r="DE42" s="123">
        <v>0</v>
      </c>
      <c r="DF42" s="112">
        <v>0</v>
      </c>
      <c r="DG42" s="121">
        <f t="shared" si="47"/>
        <v>0</v>
      </c>
      <c r="DH42" s="107" t="e">
        <f t="shared" si="48"/>
        <v>#DIV/0!</v>
      </c>
      <c r="DI42" s="266"/>
      <c r="DJ42" s="265"/>
    </row>
    <row r="43" spans="2:114" ht="23.25" customHeight="1" x14ac:dyDescent="0.25">
      <c r="B43" s="260"/>
      <c r="C43" s="263"/>
      <c r="D43" s="90" t="s">
        <v>110</v>
      </c>
      <c r="E43" s="108">
        <v>0</v>
      </c>
      <c r="F43" s="109">
        <v>0</v>
      </c>
      <c r="G43" s="110">
        <f t="shared" si="25"/>
        <v>0</v>
      </c>
      <c r="H43" s="111">
        <v>0</v>
      </c>
      <c r="I43" s="111">
        <v>0</v>
      </c>
      <c r="J43" s="111">
        <v>0</v>
      </c>
      <c r="K43" s="111">
        <v>0</v>
      </c>
      <c r="L43" s="144">
        <f t="shared" si="24"/>
        <v>0</v>
      </c>
      <c r="M43" s="93">
        <f t="shared" si="26"/>
        <v>0</v>
      </c>
      <c r="N43" s="111">
        <v>0</v>
      </c>
      <c r="O43" s="111">
        <v>0</v>
      </c>
      <c r="P43" s="111">
        <v>0</v>
      </c>
      <c r="Q43" s="112">
        <v>0</v>
      </c>
      <c r="R43" s="110">
        <f t="shared" si="27"/>
        <v>0</v>
      </c>
      <c r="S43" s="111">
        <v>0</v>
      </c>
      <c r="T43" s="111">
        <v>0</v>
      </c>
      <c r="U43" s="111">
        <v>0</v>
      </c>
      <c r="V43" s="112">
        <v>0</v>
      </c>
      <c r="W43" s="110">
        <f t="shared" si="28"/>
        <v>0</v>
      </c>
      <c r="X43" s="111">
        <v>0</v>
      </c>
      <c r="Y43" s="111">
        <v>0</v>
      </c>
      <c r="Z43" s="111">
        <v>0</v>
      </c>
      <c r="AA43" s="112">
        <v>0</v>
      </c>
      <c r="AB43" s="110">
        <f t="shared" si="29"/>
        <v>0</v>
      </c>
      <c r="AC43" s="111">
        <v>0</v>
      </c>
      <c r="AD43" s="111">
        <v>0</v>
      </c>
      <c r="AE43" s="111">
        <v>0</v>
      </c>
      <c r="AF43" s="112">
        <v>0</v>
      </c>
      <c r="AG43" s="110">
        <f t="shared" si="30"/>
        <v>0</v>
      </c>
      <c r="AH43" s="111">
        <v>0</v>
      </c>
      <c r="AI43" s="111">
        <v>0</v>
      </c>
      <c r="AJ43" s="111">
        <v>0</v>
      </c>
      <c r="AK43" s="112">
        <v>0</v>
      </c>
      <c r="AL43" s="110">
        <f t="shared" si="31"/>
        <v>0</v>
      </c>
      <c r="AM43" s="111">
        <v>0</v>
      </c>
      <c r="AN43" s="111">
        <v>0</v>
      </c>
      <c r="AO43" s="111">
        <v>0</v>
      </c>
      <c r="AP43" s="112">
        <v>0</v>
      </c>
      <c r="AQ43" s="110">
        <f t="shared" si="32"/>
        <v>0</v>
      </c>
      <c r="AR43" s="111">
        <v>0</v>
      </c>
      <c r="AS43" s="111">
        <v>0</v>
      </c>
      <c r="AT43" s="111">
        <v>0</v>
      </c>
      <c r="AU43" s="112">
        <v>0</v>
      </c>
      <c r="AV43" s="110">
        <f t="shared" si="33"/>
        <v>0</v>
      </c>
      <c r="AW43" s="111">
        <v>0</v>
      </c>
      <c r="AX43" s="111">
        <v>0</v>
      </c>
      <c r="AY43" s="111">
        <v>0</v>
      </c>
      <c r="AZ43" s="112">
        <v>0</v>
      </c>
      <c r="BA43" s="110">
        <f t="shared" si="34"/>
        <v>0</v>
      </c>
      <c r="BB43" s="111">
        <v>0</v>
      </c>
      <c r="BC43" s="111">
        <v>0</v>
      </c>
      <c r="BD43" s="111">
        <v>0</v>
      </c>
      <c r="BE43" s="112">
        <v>0</v>
      </c>
      <c r="BF43" s="110">
        <f t="shared" si="35"/>
        <v>0</v>
      </c>
      <c r="BG43" s="111">
        <v>0</v>
      </c>
      <c r="BH43" s="111">
        <v>0</v>
      </c>
      <c r="BI43" s="111">
        <v>0</v>
      </c>
      <c r="BJ43" s="112">
        <v>0</v>
      </c>
      <c r="BK43" s="110">
        <f t="shared" si="36"/>
        <v>0</v>
      </c>
      <c r="BL43" s="111">
        <v>0</v>
      </c>
      <c r="BM43" s="111">
        <v>0</v>
      </c>
      <c r="BN43" s="111">
        <v>0</v>
      </c>
      <c r="BO43" s="112">
        <v>0</v>
      </c>
      <c r="BP43" s="110">
        <f t="shared" si="37"/>
        <v>0</v>
      </c>
      <c r="BQ43" s="111">
        <v>0</v>
      </c>
      <c r="BR43" s="111">
        <v>0</v>
      </c>
      <c r="BS43" s="111">
        <v>0</v>
      </c>
      <c r="BT43" s="112">
        <v>0</v>
      </c>
      <c r="BU43" s="110">
        <f t="shared" si="38"/>
        <v>0</v>
      </c>
      <c r="BV43" s="111">
        <v>0</v>
      </c>
      <c r="BW43" s="111">
        <v>0</v>
      </c>
      <c r="BX43" s="111">
        <v>0</v>
      </c>
      <c r="BY43" s="112">
        <v>0</v>
      </c>
      <c r="BZ43" s="110">
        <f t="shared" si="39"/>
        <v>0</v>
      </c>
      <c r="CA43" s="111">
        <v>0</v>
      </c>
      <c r="CB43" s="111">
        <v>0</v>
      </c>
      <c r="CC43" s="111">
        <v>0</v>
      </c>
      <c r="CD43" s="112">
        <v>0</v>
      </c>
      <c r="CE43" s="110">
        <f t="shared" si="40"/>
        <v>0</v>
      </c>
      <c r="CF43" s="111">
        <v>0</v>
      </c>
      <c r="CG43" s="111">
        <v>0</v>
      </c>
      <c r="CH43" s="111">
        <v>0</v>
      </c>
      <c r="CI43" s="112">
        <v>0</v>
      </c>
      <c r="CJ43" s="110">
        <f t="shared" si="41"/>
        <v>0</v>
      </c>
      <c r="CK43" s="111">
        <v>0</v>
      </c>
      <c r="CL43" s="111">
        <v>0</v>
      </c>
      <c r="CM43" s="111">
        <v>0</v>
      </c>
      <c r="CN43" s="112">
        <v>0</v>
      </c>
      <c r="CO43" s="110">
        <f t="shared" si="42"/>
        <v>0</v>
      </c>
      <c r="CP43" s="111">
        <v>0</v>
      </c>
      <c r="CQ43" s="111">
        <v>0</v>
      </c>
      <c r="CR43" s="111">
        <v>0</v>
      </c>
      <c r="CS43" s="112">
        <v>0</v>
      </c>
      <c r="CT43" s="110">
        <f t="shared" si="43"/>
        <v>0</v>
      </c>
      <c r="CU43" s="113">
        <v>0</v>
      </c>
      <c r="CV43" s="114">
        <v>0</v>
      </c>
      <c r="CW43" s="115">
        <v>0</v>
      </c>
      <c r="CX43" s="116">
        <v>0</v>
      </c>
      <c r="CY43" s="117">
        <v>0</v>
      </c>
      <c r="CZ43" s="118">
        <v>0</v>
      </c>
      <c r="DA43" s="119">
        <f t="shared" si="44"/>
        <v>0</v>
      </c>
      <c r="DB43" s="120">
        <f t="shared" si="45"/>
        <v>0</v>
      </c>
      <c r="DC43" s="121">
        <f t="shared" si="46"/>
        <v>0</v>
      </c>
      <c r="DD43" s="122">
        <v>0</v>
      </c>
      <c r="DE43" s="123">
        <v>0</v>
      </c>
      <c r="DF43" s="112">
        <v>0</v>
      </c>
      <c r="DG43" s="121">
        <f t="shared" si="47"/>
        <v>0</v>
      </c>
      <c r="DH43" s="107" t="e">
        <f t="shared" si="48"/>
        <v>#DIV/0!</v>
      </c>
      <c r="DI43" s="265" t="e">
        <f>(SUM(DC43:DC44)/SUM(DG43:DG44))</f>
        <v>#DIV/0!</v>
      </c>
      <c r="DJ43" s="265"/>
    </row>
    <row r="44" spans="2:114" ht="23.25" customHeight="1" thickBot="1" x14ac:dyDescent="0.3">
      <c r="B44" s="261"/>
      <c r="C44" s="264"/>
      <c r="D44" s="131" t="s">
        <v>111</v>
      </c>
      <c r="E44" s="124">
        <v>0</v>
      </c>
      <c r="F44" s="125">
        <v>0</v>
      </c>
      <c r="G44" s="126">
        <f t="shared" si="25"/>
        <v>0</v>
      </c>
      <c r="H44" s="132">
        <v>0</v>
      </c>
      <c r="I44" s="132">
        <v>0</v>
      </c>
      <c r="J44" s="132">
        <v>0</v>
      </c>
      <c r="K44" s="132">
        <v>0</v>
      </c>
      <c r="L44" s="145">
        <f t="shared" si="24"/>
        <v>0</v>
      </c>
      <c r="M44" s="126">
        <f t="shared" si="26"/>
        <v>0</v>
      </c>
      <c r="N44" s="132">
        <v>0</v>
      </c>
      <c r="O44" s="132">
        <v>0</v>
      </c>
      <c r="P44" s="132">
        <v>0</v>
      </c>
      <c r="Q44" s="127">
        <v>0</v>
      </c>
      <c r="R44" s="126">
        <f t="shared" si="27"/>
        <v>0</v>
      </c>
      <c r="S44" s="132">
        <v>0</v>
      </c>
      <c r="T44" s="132">
        <v>0</v>
      </c>
      <c r="U44" s="132">
        <v>0</v>
      </c>
      <c r="V44" s="127">
        <v>0</v>
      </c>
      <c r="W44" s="126">
        <f t="shared" si="28"/>
        <v>0</v>
      </c>
      <c r="X44" s="132">
        <v>0</v>
      </c>
      <c r="Y44" s="132">
        <v>0</v>
      </c>
      <c r="Z44" s="132">
        <v>0</v>
      </c>
      <c r="AA44" s="127">
        <v>0</v>
      </c>
      <c r="AB44" s="126">
        <f t="shared" si="29"/>
        <v>0</v>
      </c>
      <c r="AC44" s="132">
        <v>0</v>
      </c>
      <c r="AD44" s="132">
        <v>0</v>
      </c>
      <c r="AE44" s="132">
        <v>0</v>
      </c>
      <c r="AF44" s="127">
        <v>0</v>
      </c>
      <c r="AG44" s="126">
        <f t="shared" si="30"/>
        <v>0</v>
      </c>
      <c r="AH44" s="132">
        <v>0</v>
      </c>
      <c r="AI44" s="132">
        <v>0</v>
      </c>
      <c r="AJ44" s="132">
        <v>0</v>
      </c>
      <c r="AK44" s="127">
        <v>0</v>
      </c>
      <c r="AL44" s="126">
        <f t="shared" si="31"/>
        <v>0</v>
      </c>
      <c r="AM44" s="132">
        <v>0</v>
      </c>
      <c r="AN44" s="132">
        <v>0</v>
      </c>
      <c r="AO44" s="132">
        <v>0</v>
      </c>
      <c r="AP44" s="127">
        <v>0</v>
      </c>
      <c r="AQ44" s="126">
        <f t="shared" si="32"/>
        <v>0</v>
      </c>
      <c r="AR44" s="132">
        <v>0</v>
      </c>
      <c r="AS44" s="132">
        <v>0</v>
      </c>
      <c r="AT44" s="132">
        <v>0</v>
      </c>
      <c r="AU44" s="127">
        <v>0</v>
      </c>
      <c r="AV44" s="126">
        <f t="shared" si="33"/>
        <v>0</v>
      </c>
      <c r="AW44" s="132">
        <v>0</v>
      </c>
      <c r="AX44" s="132">
        <v>0</v>
      </c>
      <c r="AY44" s="132">
        <v>0</v>
      </c>
      <c r="AZ44" s="127">
        <v>0</v>
      </c>
      <c r="BA44" s="126">
        <f t="shared" si="34"/>
        <v>0</v>
      </c>
      <c r="BB44" s="132">
        <v>0</v>
      </c>
      <c r="BC44" s="132">
        <v>0</v>
      </c>
      <c r="BD44" s="132">
        <v>0</v>
      </c>
      <c r="BE44" s="127">
        <v>0</v>
      </c>
      <c r="BF44" s="126">
        <f t="shared" si="35"/>
        <v>0</v>
      </c>
      <c r="BG44" s="132">
        <v>0</v>
      </c>
      <c r="BH44" s="132">
        <v>0</v>
      </c>
      <c r="BI44" s="132">
        <v>0</v>
      </c>
      <c r="BJ44" s="127">
        <v>0</v>
      </c>
      <c r="BK44" s="126">
        <f t="shared" si="36"/>
        <v>0</v>
      </c>
      <c r="BL44" s="132">
        <v>0</v>
      </c>
      <c r="BM44" s="132">
        <v>0</v>
      </c>
      <c r="BN44" s="132">
        <v>0</v>
      </c>
      <c r="BO44" s="127">
        <v>0</v>
      </c>
      <c r="BP44" s="126">
        <f t="shared" si="37"/>
        <v>0</v>
      </c>
      <c r="BQ44" s="132">
        <v>0</v>
      </c>
      <c r="BR44" s="132">
        <v>0</v>
      </c>
      <c r="BS44" s="132">
        <v>0</v>
      </c>
      <c r="BT44" s="127">
        <v>0</v>
      </c>
      <c r="BU44" s="126">
        <f t="shared" si="38"/>
        <v>0</v>
      </c>
      <c r="BV44" s="132">
        <v>0</v>
      </c>
      <c r="BW44" s="132">
        <v>0</v>
      </c>
      <c r="BX44" s="132">
        <v>0</v>
      </c>
      <c r="BY44" s="127">
        <v>0</v>
      </c>
      <c r="BZ44" s="126">
        <f t="shared" si="39"/>
        <v>0</v>
      </c>
      <c r="CA44" s="132">
        <v>0</v>
      </c>
      <c r="CB44" s="132">
        <v>0</v>
      </c>
      <c r="CC44" s="132">
        <v>0</v>
      </c>
      <c r="CD44" s="127">
        <v>0</v>
      </c>
      <c r="CE44" s="126">
        <f t="shared" si="40"/>
        <v>0</v>
      </c>
      <c r="CF44" s="132">
        <v>0</v>
      </c>
      <c r="CG44" s="132">
        <v>0</v>
      </c>
      <c r="CH44" s="132">
        <v>0</v>
      </c>
      <c r="CI44" s="127">
        <v>0</v>
      </c>
      <c r="CJ44" s="126">
        <f t="shared" si="41"/>
        <v>0</v>
      </c>
      <c r="CK44" s="132">
        <v>0</v>
      </c>
      <c r="CL44" s="132">
        <v>0</v>
      </c>
      <c r="CM44" s="132">
        <v>0</v>
      </c>
      <c r="CN44" s="127">
        <v>0</v>
      </c>
      <c r="CO44" s="126">
        <f t="shared" si="42"/>
        <v>0</v>
      </c>
      <c r="CP44" s="132">
        <v>0</v>
      </c>
      <c r="CQ44" s="132">
        <v>0</v>
      </c>
      <c r="CR44" s="132">
        <v>0</v>
      </c>
      <c r="CS44" s="127">
        <v>0</v>
      </c>
      <c r="CT44" s="126">
        <f t="shared" si="43"/>
        <v>0</v>
      </c>
      <c r="CU44" s="133">
        <v>0</v>
      </c>
      <c r="CV44" s="134">
        <v>0</v>
      </c>
      <c r="CW44" s="128">
        <v>0</v>
      </c>
      <c r="CX44" s="129">
        <v>0</v>
      </c>
      <c r="CY44" s="135">
        <v>0</v>
      </c>
      <c r="CZ44" s="136">
        <v>0</v>
      </c>
      <c r="DA44" s="137">
        <f t="shared" si="44"/>
        <v>0</v>
      </c>
      <c r="DB44" s="138">
        <f t="shared" si="45"/>
        <v>0</v>
      </c>
      <c r="DC44" s="139">
        <f t="shared" si="46"/>
        <v>0</v>
      </c>
      <c r="DD44" s="140">
        <v>0</v>
      </c>
      <c r="DE44" s="141">
        <v>0</v>
      </c>
      <c r="DF44" s="127">
        <v>0</v>
      </c>
      <c r="DG44" s="139">
        <f t="shared" si="47"/>
        <v>0</v>
      </c>
      <c r="DH44" s="130" t="e">
        <f t="shared" si="48"/>
        <v>#DIV/0!</v>
      </c>
      <c r="DI44" s="267"/>
      <c r="DJ44" s="267"/>
    </row>
    <row r="45" spans="2:114" ht="23.25" customHeight="1" x14ac:dyDescent="0.25">
      <c r="B45" s="259">
        <v>11</v>
      </c>
      <c r="C45" s="262">
        <f>لیست!D16</f>
        <v>0</v>
      </c>
      <c r="D45" s="142" t="s">
        <v>108</v>
      </c>
      <c r="E45" s="91">
        <v>0</v>
      </c>
      <c r="F45" s="92">
        <v>0</v>
      </c>
      <c r="G45" s="93">
        <f t="shared" si="25"/>
        <v>0</v>
      </c>
      <c r="H45" s="94">
        <v>0</v>
      </c>
      <c r="I45" s="94">
        <v>0</v>
      </c>
      <c r="J45" s="94">
        <v>0</v>
      </c>
      <c r="K45" s="94">
        <v>0</v>
      </c>
      <c r="L45" s="143">
        <f>K45/2</f>
        <v>0</v>
      </c>
      <c r="M45" s="93">
        <f t="shared" si="26"/>
        <v>0</v>
      </c>
      <c r="N45" s="94">
        <v>0</v>
      </c>
      <c r="O45" s="94">
        <v>0</v>
      </c>
      <c r="P45" s="94">
        <v>0</v>
      </c>
      <c r="Q45" s="95">
        <v>0</v>
      </c>
      <c r="R45" s="93">
        <f t="shared" si="27"/>
        <v>0</v>
      </c>
      <c r="S45" s="94">
        <v>0</v>
      </c>
      <c r="T45" s="94">
        <v>0</v>
      </c>
      <c r="U45" s="94">
        <v>0</v>
      </c>
      <c r="V45" s="95">
        <v>0</v>
      </c>
      <c r="W45" s="93">
        <f t="shared" si="28"/>
        <v>0</v>
      </c>
      <c r="X45" s="94">
        <v>0</v>
      </c>
      <c r="Y45" s="94">
        <v>0</v>
      </c>
      <c r="Z45" s="94">
        <v>0</v>
      </c>
      <c r="AA45" s="95">
        <v>0</v>
      </c>
      <c r="AB45" s="93">
        <f t="shared" si="29"/>
        <v>0</v>
      </c>
      <c r="AC45" s="94">
        <v>0</v>
      </c>
      <c r="AD45" s="94">
        <v>0</v>
      </c>
      <c r="AE45" s="94">
        <v>0</v>
      </c>
      <c r="AF45" s="95">
        <v>0</v>
      </c>
      <c r="AG45" s="93">
        <f t="shared" si="30"/>
        <v>0</v>
      </c>
      <c r="AH45" s="94">
        <v>0</v>
      </c>
      <c r="AI45" s="94">
        <v>0</v>
      </c>
      <c r="AJ45" s="94">
        <v>0</v>
      </c>
      <c r="AK45" s="95">
        <v>0</v>
      </c>
      <c r="AL45" s="93">
        <f t="shared" si="31"/>
        <v>0</v>
      </c>
      <c r="AM45" s="94">
        <v>0</v>
      </c>
      <c r="AN45" s="94">
        <v>0</v>
      </c>
      <c r="AO45" s="94">
        <v>0</v>
      </c>
      <c r="AP45" s="95">
        <v>0</v>
      </c>
      <c r="AQ45" s="93">
        <f t="shared" si="32"/>
        <v>0</v>
      </c>
      <c r="AR45" s="94">
        <v>0</v>
      </c>
      <c r="AS45" s="94">
        <v>0</v>
      </c>
      <c r="AT45" s="94">
        <v>0</v>
      </c>
      <c r="AU45" s="95">
        <v>0</v>
      </c>
      <c r="AV45" s="93">
        <f t="shared" si="33"/>
        <v>0</v>
      </c>
      <c r="AW45" s="94">
        <v>0</v>
      </c>
      <c r="AX45" s="94">
        <v>0</v>
      </c>
      <c r="AY45" s="94">
        <v>0</v>
      </c>
      <c r="AZ45" s="95">
        <v>0</v>
      </c>
      <c r="BA45" s="93">
        <f t="shared" si="34"/>
        <v>0</v>
      </c>
      <c r="BB45" s="94">
        <v>0</v>
      </c>
      <c r="BC45" s="94">
        <v>0</v>
      </c>
      <c r="BD45" s="94">
        <v>0</v>
      </c>
      <c r="BE45" s="95">
        <v>0</v>
      </c>
      <c r="BF45" s="93">
        <f t="shared" si="35"/>
        <v>0</v>
      </c>
      <c r="BG45" s="94">
        <v>0</v>
      </c>
      <c r="BH45" s="94">
        <v>0</v>
      </c>
      <c r="BI45" s="94">
        <v>0</v>
      </c>
      <c r="BJ45" s="95">
        <v>0</v>
      </c>
      <c r="BK45" s="93">
        <f t="shared" si="36"/>
        <v>0</v>
      </c>
      <c r="BL45" s="94">
        <v>0</v>
      </c>
      <c r="BM45" s="94">
        <v>0</v>
      </c>
      <c r="BN45" s="94">
        <v>0</v>
      </c>
      <c r="BO45" s="95">
        <v>0</v>
      </c>
      <c r="BP45" s="93">
        <f t="shared" si="37"/>
        <v>0</v>
      </c>
      <c r="BQ45" s="94">
        <v>0</v>
      </c>
      <c r="BR45" s="94">
        <v>0</v>
      </c>
      <c r="BS45" s="94">
        <v>0</v>
      </c>
      <c r="BT45" s="95">
        <v>0</v>
      </c>
      <c r="BU45" s="93">
        <f t="shared" si="38"/>
        <v>0</v>
      </c>
      <c r="BV45" s="94">
        <v>0</v>
      </c>
      <c r="BW45" s="94">
        <v>0</v>
      </c>
      <c r="BX45" s="94">
        <v>0</v>
      </c>
      <c r="BY45" s="95">
        <v>0</v>
      </c>
      <c r="BZ45" s="93">
        <f t="shared" si="39"/>
        <v>0</v>
      </c>
      <c r="CA45" s="94">
        <v>0</v>
      </c>
      <c r="CB45" s="94">
        <v>0</v>
      </c>
      <c r="CC45" s="94">
        <v>0</v>
      </c>
      <c r="CD45" s="95">
        <v>0</v>
      </c>
      <c r="CE45" s="93">
        <f t="shared" si="40"/>
        <v>0</v>
      </c>
      <c r="CF45" s="94">
        <v>0</v>
      </c>
      <c r="CG45" s="94">
        <v>0</v>
      </c>
      <c r="CH45" s="94">
        <v>0</v>
      </c>
      <c r="CI45" s="95">
        <v>0</v>
      </c>
      <c r="CJ45" s="93">
        <f t="shared" si="41"/>
        <v>0</v>
      </c>
      <c r="CK45" s="94">
        <v>0</v>
      </c>
      <c r="CL45" s="94">
        <v>0</v>
      </c>
      <c r="CM45" s="94">
        <v>0</v>
      </c>
      <c r="CN45" s="95">
        <v>0</v>
      </c>
      <c r="CO45" s="93">
        <f t="shared" si="42"/>
        <v>0</v>
      </c>
      <c r="CP45" s="94">
        <v>0</v>
      </c>
      <c r="CQ45" s="94">
        <v>0</v>
      </c>
      <c r="CR45" s="94">
        <v>0</v>
      </c>
      <c r="CS45" s="95">
        <v>0</v>
      </c>
      <c r="CT45" s="93">
        <f t="shared" si="43"/>
        <v>0</v>
      </c>
      <c r="CU45" s="96">
        <v>0</v>
      </c>
      <c r="CV45" s="97">
        <v>0</v>
      </c>
      <c r="CW45" s="98">
        <v>0</v>
      </c>
      <c r="CX45" s="99">
        <v>0</v>
      </c>
      <c r="CY45" s="100">
        <v>0</v>
      </c>
      <c r="CZ45" s="101">
        <v>0</v>
      </c>
      <c r="DA45" s="102">
        <f t="shared" si="44"/>
        <v>0</v>
      </c>
      <c r="DB45" s="103">
        <f t="shared" si="45"/>
        <v>0</v>
      </c>
      <c r="DC45" s="104">
        <f t="shared" si="46"/>
        <v>0</v>
      </c>
      <c r="DD45" s="105">
        <v>0</v>
      </c>
      <c r="DE45" s="106">
        <v>0</v>
      </c>
      <c r="DF45" s="95">
        <v>0</v>
      </c>
      <c r="DG45" s="104">
        <f t="shared" si="47"/>
        <v>0</v>
      </c>
      <c r="DH45" s="107" t="e">
        <f t="shared" si="48"/>
        <v>#DIV/0!</v>
      </c>
      <c r="DI45" s="265" t="e">
        <f>SUM(DC45:DC46)/SUM(DG45:DG46)</f>
        <v>#DIV/0!</v>
      </c>
      <c r="DJ45" s="265" t="e">
        <f>(SUM(DC45:DC48)/SUM(DG45:DG48))</f>
        <v>#DIV/0!</v>
      </c>
    </row>
    <row r="46" spans="2:114" ht="23.25" customHeight="1" x14ac:dyDescent="0.25">
      <c r="B46" s="260"/>
      <c r="C46" s="263"/>
      <c r="D46" s="90" t="s">
        <v>109</v>
      </c>
      <c r="E46" s="108">
        <v>0</v>
      </c>
      <c r="F46" s="109">
        <v>0</v>
      </c>
      <c r="G46" s="110">
        <f t="shared" si="25"/>
        <v>0</v>
      </c>
      <c r="H46" s="111">
        <v>0</v>
      </c>
      <c r="I46" s="111">
        <v>0</v>
      </c>
      <c r="J46" s="111">
        <v>0</v>
      </c>
      <c r="K46" s="111">
        <v>0</v>
      </c>
      <c r="L46" s="144">
        <f t="shared" si="24"/>
        <v>0</v>
      </c>
      <c r="M46" s="93">
        <f t="shared" si="26"/>
        <v>0</v>
      </c>
      <c r="N46" s="111">
        <v>0</v>
      </c>
      <c r="O46" s="111">
        <v>0</v>
      </c>
      <c r="P46" s="111">
        <v>0</v>
      </c>
      <c r="Q46" s="112">
        <v>0</v>
      </c>
      <c r="R46" s="110">
        <f t="shared" si="27"/>
        <v>0</v>
      </c>
      <c r="S46" s="111">
        <v>0</v>
      </c>
      <c r="T46" s="111">
        <v>0</v>
      </c>
      <c r="U46" s="111">
        <v>0</v>
      </c>
      <c r="V46" s="112">
        <v>0</v>
      </c>
      <c r="W46" s="110">
        <f t="shared" si="28"/>
        <v>0</v>
      </c>
      <c r="X46" s="111">
        <v>0</v>
      </c>
      <c r="Y46" s="111">
        <v>0</v>
      </c>
      <c r="Z46" s="111">
        <v>0</v>
      </c>
      <c r="AA46" s="112">
        <v>0</v>
      </c>
      <c r="AB46" s="110">
        <f t="shared" si="29"/>
        <v>0</v>
      </c>
      <c r="AC46" s="111">
        <v>0</v>
      </c>
      <c r="AD46" s="111">
        <v>0</v>
      </c>
      <c r="AE46" s="111">
        <v>0</v>
      </c>
      <c r="AF46" s="112">
        <v>0</v>
      </c>
      <c r="AG46" s="110">
        <f t="shared" si="30"/>
        <v>0</v>
      </c>
      <c r="AH46" s="111">
        <v>0</v>
      </c>
      <c r="AI46" s="111">
        <v>0</v>
      </c>
      <c r="AJ46" s="111">
        <v>0</v>
      </c>
      <c r="AK46" s="112">
        <v>0</v>
      </c>
      <c r="AL46" s="110">
        <f t="shared" si="31"/>
        <v>0</v>
      </c>
      <c r="AM46" s="111">
        <v>0</v>
      </c>
      <c r="AN46" s="111">
        <v>0</v>
      </c>
      <c r="AO46" s="111">
        <v>0</v>
      </c>
      <c r="AP46" s="112">
        <v>0</v>
      </c>
      <c r="AQ46" s="110">
        <f t="shared" si="32"/>
        <v>0</v>
      </c>
      <c r="AR46" s="111">
        <v>0</v>
      </c>
      <c r="AS46" s="111">
        <v>0</v>
      </c>
      <c r="AT46" s="111">
        <v>0</v>
      </c>
      <c r="AU46" s="112">
        <v>0</v>
      </c>
      <c r="AV46" s="110">
        <f t="shared" si="33"/>
        <v>0</v>
      </c>
      <c r="AW46" s="111">
        <v>0</v>
      </c>
      <c r="AX46" s="111">
        <v>0</v>
      </c>
      <c r="AY46" s="111">
        <v>0</v>
      </c>
      <c r="AZ46" s="112">
        <v>0</v>
      </c>
      <c r="BA46" s="110">
        <f t="shared" si="34"/>
        <v>0</v>
      </c>
      <c r="BB46" s="111">
        <v>0</v>
      </c>
      <c r="BC46" s="111">
        <v>0</v>
      </c>
      <c r="BD46" s="111">
        <v>0</v>
      </c>
      <c r="BE46" s="112">
        <v>0</v>
      </c>
      <c r="BF46" s="110">
        <f t="shared" si="35"/>
        <v>0</v>
      </c>
      <c r="BG46" s="111">
        <v>0</v>
      </c>
      <c r="BH46" s="111">
        <v>0</v>
      </c>
      <c r="BI46" s="111">
        <v>0</v>
      </c>
      <c r="BJ46" s="112">
        <v>0</v>
      </c>
      <c r="BK46" s="110">
        <f t="shared" si="36"/>
        <v>0</v>
      </c>
      <c r="BL46" s="111">
        <v>0</v>
      </c>
      <c r="BM46" s="111">
        <v>0</v>
      </c>
      <c r="BN46" s="111">
        <v>0</v>
      </c>
      <c r="BO46" s="112">
        <v>0</v>
      </c>
      <c r="BP46" s="110">
        <f t="shared" si="37"/>
        <v>0</v>
      </c>
      <c r="BQ46" s="111">
        <v>0</v>
      </c>
      <c r="BR46" s="111">
        <v>0</v>
      </c>
      <c r="BS46" s="111">
        <v>0</v>
      </c>
      <c r="BT46" s="112">
        <v>0</v>
      </c>
      <c r="BU46" s="110">
        <f t="shared" si="38"/>
        <v>0</v>
      </c>
      <c r="BV46" s="111">
        <v>0</v>
      </c>
      <c r="BW46" s="111">
        <v>0</v>
      </c>
      <c r="BX46" s="111">
        <v>0</v>
      </c>
      <c r="BY46" s="112">
        <v>0</v>
      </c>
      <c r="BZ46" s="110">
        <f t="shared" si="39"/>
        <v>0</v>
      </c>
      <c r="CA46" s="111">
        <v>0</v>
      </c>
      <c r="CB46" s="111">
        <v>0</v>
      </c>
      <c r="CC46" s="111">
        <v>0</v>
      </c>
      <c r="CD46" s="112">
        <v>0</v>
      </c>
      <c r="CE46" s="110">
        <f t="shared" si="40"/>
        <v>0</v>
      </c>
      <c r="CF46" s="111">
        <v>0</v>
      </c>
      <c r="CG46" s="111">
        <v>0</v>
      </c>
      <c r="CH46" s="111">
        <v>0</v>
      </c>
      <c r="CI46" s="112">
        <v>0</v>
      </c>
      <c r="CJ46" s="110">
        <f t="shared" si="41"/>
        <v>0</v>
      </c>
      <c r="CK46" s="111">
        <v>0</v>
      </c>
      <c r="CL46" s="111">
        <v>0</v>
      </c>
      <c r="CM46" s="111">
        <v>0</v>
      </c>
      <c r="CN46" s="112">
        <v>0</v>
      </c>
      <c r="CO46" s="110">
        <f t="shared" si="42"/>
        <v>0</v>
      </c>
      <c r="CP46" s="111">
        <v>0</v>
      </c>
      <c r="CQ46" s="111">
        <v>0</v>
      </c>
      <c r="CR46" s="111">
        <v>0</v>
      </c>
      <c r="CS46" s="112">
        <v>0</v>
      </c>
      <c r="CT46" s="110">
        <f t="shared" si="43"/>
        <v>0</v>
      </c>
      <c r="CU46" s="113">
        <v>0</v>
      </c>
      <c r="CV46" s="114">
        <v>0</v>
      </c>
      <c r="CW46" s="115">
        <v>0</v>
      </c>
      <c r="CX46" s="116">
        <v>0</v>
      </c>
      <c r="CY46" s="117">
        <v>0</v>
      </c>
      <c r="CZ46" s="118">
        <v>0</v>
      </c>
      <c r="DA46" s="119">
        <f t="shared" si="44"/>
        <v>0</v>
      </c>
      <c r="DB46" s="120">
        <f t="shared" si="45"/>
        <v>0</v>
      </c>
      <c r="DC46" s="121">
        <f t="shared" si="46"/>
        <v>0</v>
      </c>
      <c r="DD46" s="122">
        <v>0</v>
      </c>
      <c r="DE46" s="123">
        <v>0</v>
      </c>
      <c r="DF46" s="112">
        <v>0</v>
      </c>
      <c r="DG46" s="121">
        <f t="shared" si="47"/>
        <v>0</v>
      </c>
      <c r="DH46" s="107" t="e">
        <f t="shared" si="48"/>
        <v>#DIV/0!</v>
      </c>
      <c r="DI46" s="266"/>
      <c r="DJ46" s="265"/>
    </row>
    <row r="47" spans="2:114" ht="23.25" customHeight="1" x14ac:dyDescent="0.25">
      <c r="B47" s="260"/>
      <c r="C47" s="263"/>
      <c r="D47" s="90" t="s">
        <v>110</v>
      </c>
      <c r="E47" s="108">
        <v>0</v>
      </c>
      <c r="F47" s="109">
        <v>0</v>
      </c>
      <c r="G47" s="110">
        <f t="shared" si="25"/>
        <v>0</v>
      </c>
      <c r="H47" s="111">
        <v>0</v>
      </c>
      <c r="I47" s="111">
        <v>0</v>
      </c>
      <c r="J47" s="111">
        <v>0</v>
      </c>
      <c r="K47" s="111">
        <v>0</v>
      </c>
      <c r="L47" s="144">
        <f t="shared" si="24"/>
        <v>0</v>
      </c>
      <c r="M47" s="93">
        <f t="shared" si="26"/>
        <v>0</v>
      </c>
      <c r="N47" s="111">
        <v>0</v>
      </c>
      <c r="O47" s="111">
        <v>0</v>
      </c>
      <c r="P47" s="111">
        <v>0</v>
      </c>
      <c r="Q47" s="112">
        <v>0</v>
      </c>
      <c r="R47" s="110">
        <f t="shared" si="27"/>
        <v>0</v>
      </c>
      <c r="S47" s="111">
        <v>0</v>
      </c>
      <c r="T47" s="111">
        <v>0</v>
      </c>
      <c r="U47" s="111">
        <v>0</v>
      </c>
      <c r="V47" s="112">
        <v>0</v>
      </c>
      <c r="W47" s="110">
        <f t="shared" si="28"/>
        <v>0</v>
      </c>
      <c r="X47" s="111">
        <v>0</v>
      </c>
      <c r="Y47" s="111">
        <v>0</v>
      </c>
      <c r="Z47" s="111">
        <v>0</v>
      </c>
      <c r="AA47" s="112">
        <v>0</v>
      </c>
      <c r="AB47" s="110">
        <f t="shared" si="29"/>
        <v>0</v>
      </c>
      <c r="AC47" s="111">
        <v>0</v>
      </c>
      <c r="AD47" s="111">
        <v>0</v>
      </c>
      <c r="AE47" s="111">
        <v>0</v>
      </c>
      <c r="AF47" s="112">
        <v>0</v>
      </c>
      <c r="AG47" s="110">
        <f t="shared" si="30"/>
        <v>0</v>
      </c>
      <c r="AH47" s="111">
        <v>0</v>
      </c>
      <c r="AI47" s="111">
        <v>0</v>
      </c>
      <c r="AJ47" s="111">
        <v>0</v>
      </c>
      <c r="AK47" s="112">
        <v>0</v>
      </c>
      <c r="AL47" s="110">
        <f t="shared" si="31"/>
        <v>0</v>
      </c>
      <c r="AM47" s="111">
        <v>0</v>
      </c>
      <c r="AN47" s="111">
        <v>0</v>
      </c>
      <c r="AO47" s="111">
        <v>0</v>
      </c>
      <c r="AP47" s="112">
        <v>0</v>
      </c>
      <c r="AQ47" s="110">
        <f t="shared" si="32"/>
        <v>0</v>
      </c>
      <c r="AR47" s="111">
        <v>0</v>
      </c>
      <c r="AS47" s="111">
        <v>0</v>
      </c>
      <c r="AT47" s="111">
        <v>0</v>
      </c>
      <c r="AU47" s="112">
        <v>0</v>
      </c>
      <c r="AV47" s="110">
        <f t="shared" si="33"/>
        <v>0</v>
      </c>
      <c r="AW47" s="111">
        <v>0</v>
      </c>
      <c r="AX47" s="111">
        <v>0</v>
      </c>
      <c r="AY47" s="111">
        <v>0</v>
      </c>
      <c r="AZ47" s="112">
        <v>0</v>
      </c>
      <c r="BA47" s="110">
        <f t="shared" si="34"/>
        <v>0</v>
      </c>
      <c r="BB47" s="111">
        <v>0</v>
      </c>
      <c r="BC47" s="111">
        <v>0</v>
      </c>
      <c r="BD47" s="111">
        <v>0</v>
      </c>
      <c r="BE47" s="112">
        <v>0</v>
      </c>
      <c r="BF47" s="110">
        <f t="shared" si="35"/>
        <v>0</v>
      </c>
      <c r="BG47" s="111">
        <v>0</v>
      </c>
      <c r="BH47" s="111">
        <v>0</v>
      </c>
      <c r="BI47" s="111">
        <v>0</v>
      </c>
      <c r="BJ47" s="112">
        <v>0</v>
      </c>
      <c r="BK47" s="110">
        <f t="shared" si="36"/>
        <v>0</v>
      </c>
      <c r="BL47" s="111">
        <v>0</v>
      </c>
      <c r="BM47" s="111">
        <v>0</v>
      </c>
      <c r="BN47" s="111">
        <v>0</v>
      </c>
      <c r="BO47" s="112">
        <v>0</v>
      </c>
      <c r="BP47" s="110">
        <f t="shared" si="37"/>
        <v>0</v>
      </c>
      <c r="BQ47" s="111">
        <v>0</v>
      </c>
      <c r="BR47" s="111">
        <v>0</v>
      </c>
      <c r="BS47" s="111">
        <v>0</v>
      </c>
      <c r="BT47" s="112">
        <v>0</v>
      </c>
      <c r="BU47" s="110">
        <f t="shared" si="38"/>
        <v>0</v>
      </c>
      <c r="BV47" s="111">
        <v>0</v>
      </c>
      <c r="BW47" s="111">
        <v>0</v>
      </c>
      <c r="BX47" s="111">
        <v>0</v>
      </c>
      <c r="BY47" s="112">
        <v>0</v>
      </c>
      <c r="BZ47" s="110">
        <f t="shared" si="39"/>
        <v>0</v>
      </c>
      <c r="CA47" s="111">
        <v>0</v>
      </c>
      <c r="CB47" s="111">
        <v>0</v>
      </c>
      <c r="CC47" s="111">
        <v>0</v>
      </c>
      <c r="CD47" s="112">
        <v>0</v>
      </c>
      <c r="CE47" s="110">
        <f t="shared" si="40"/>
        <v>0</v>
      </c>
      <c r="CF47" s="111">
        <v>0</v>
      </c>
      <c r="CG47" s="111">
        <v>0</v>
      </c>
      <c r="CH47" s="111">
        <v>0</v>
      </c>
      <c r="CI47" s="112">
        <v>0</v>
      </c>
      <c r="CJ47" s="110">
        <f t="shared" si="41"/>
        <v>0</v>
      </c>
      <c r="CK47" s="111">
        <v>0</v>
      </c>
      <c r="CL47" s="111">
        <v>0</v>
      </c>
      <c r="CM47" s="111">
        <v>0</v>
      </c>
      <c r="CN47" s="112">
        <v>0</v>
      </c>
      <c r="CO47" s="110">
        <f t="shared" si="42"/>
        <v>0</v>
      </c>
      <c r="CP47" s="111">
        <v>0</v>
      </c>
      <c r="CQ47" s="111">
        <v>0</v>
      </c>
      <c r="CR47" s="111">
        <v>0</v>
      </c>
      <c r="CS47" s="112">
        <v>0</v>
      </c>
      <c r="CT47" s="110">
        <f t="shared" si="43"/>
        <v>0</v>
      </c>
      <c r="CU47" s="113">
        <v>0</v>
      </c>
      <c r="CV47" s="114">
        <v>0</v>
      </c>
      <c r="CW47" s="115">
        <v>0</v>
      </c>
      <c r="CX47" s="116">
        <v>0</v>
      </c>
      <c r="CY47" s="117">
        <v>0</v>
      </c>
      <c r="CZ47" s="118">
        <v>0</v>
      </c>
      <c r="DA47" s="119">
        <f t="shared" si="44"/>
        <v>0</v>
      </c>
      <c r="DB47" s="120">
        <f t="shared" si="45"/>
        <v>0</v>
      </c>
      <c r="DC47" s="121">
        <f t="shared" si="46"/>
        <v>0</v>
      </c>
      <c r="DD47" s="122">
        <v>0</v>
      </c>
      <c r="DE47" s="123">
        <v>0</v>
      </c>
      <c r="DF47" s="112">
        <v>0</v>
      </c>
      <c r="DG47" s="121">
        <f t="shared" si="47"/>
        <v>0</v>
      </c>
      <c r="DH47" s="107" t="e">
        <f t="shared" si="48"/>
        <v>#DIV/0!</v>
      </c>
      <c r="DI47" s="265" t="e">
        <f>(SUM(DC47:DC48)/SUM(DG47:DG48))</f>
        <v>#DIV/0!</v>
      </c>
      <c r="DJ47" s="265"/>
    </row>
    <row r="48" spans="2:114" ht="23.25" customHeight="1" thickBot="1" x14ac:dyDescent="0.3">
      <c r="B48" s="261"/>
      <c r="C48" s="264"/>
      <c r="D48" s="131" t="s">
        <v>111</v>
      </c>
      <c r="E48" s="124">
        <v>0</v>
      </c>
      <c r="F48" s="125">
        <v>0</v>
      </c>
      <c r="G48" s="126">
        <f t="shared" si="25"/>
        <v>0</v>
      </c>
      <c r="H48" s="132">
        <v>0</v>
      </c>
      <c r="I48" s="132">
        <v>0</v>
      </c>
      <c r="J48" s="132">
        <v>0</v>
      </c>
      <c r="K48" s="132">
        <v>0</v>
      </c>
      <c r="L48" s="145">
        <f t="shared" si="24"/>
        <v>0</v>
      </c>
      <c r="M48" s="126">
        <f t="shared" si="26"/>
        <v>0</v>
      </c>
      <c r="N48" s="132">
        <v>0</v>
      </c>
      <c r="O48" s="132">
        <v>0</v>
      </c>
      <c r="P48" s="132">
        <v>0</v>
      </c>
      <c r="Q48" s="127">
        <v>0</v>
      </c>
      <c r="R48" s="126">
        <f t="shared" si="27"/>
        <v>0</v>
      </c>
      <c r="S48" s="132">
        <v>0</v>
      </c>
      <c r="T48" s="132">
        <v>0</v>
      </c>
      <c r="U48" s="132">
        <v>0</v>
      </c>
      <c r="V48" s="127">
        <v>0</v>
      </c>
      <c r="W48" s="126">
        <f t="shared" si="28"/>
        <v>0</v>
      </c>
      <c r="X48" s="132">
        <v>0</v>
      </c>
      <c r="Y48" s="132">
        <v>0</v>
      </c>
      <c r="Z48" s="132">
        <v>0</v>
      </c>
      <c r="AA48" s="127">
        <v>0</v>
      </c>
      <c r="AB48" s="126">
        <f t="shared" si="29"/>
        <v>0</v>
      </c>
      <c r="AC48" s="132">
        <v>0</v>
      </c>
      <c r="AD48" s="132">
        <v>0</v>
      </c>
      <c r="AE48" s="132">
        <v>0</v>
      </c>
      <c r="AF48" s="127">
        <v>0</v>
      </c>
      <c r="AG48" s="126">
        <f t="shared" si="30"/>
        <v>0</v>
      </c>
      <c r="AH48" s="132">
        <v>0</v>
      </c>
      <c r="AI48" s="132">
        <v>0</v>
      </c>
      <c r="AJ48" s="132">
        <v>0</v>
      </c>
      <c r="AK48" s="127">
        <v>0</v>
      </c>
      <c r="AL48" s="126">
        <f t="shared" si="31"/>
        <v>0</v>
      </c>
      <c r="AM48" s="132">
        <v>0</v>
      </c>
      <c r="AN48" s="132">
        <v>0</v>
      </c>
      <c r="AO48" s="132">
        <v>0</v>
      </c>
      <c r="AP48" s="127">
        <v>0</v>
      </c>
      <c r="AQ48" s="126">
        <f t="shared" si="32"/>
        <v>0</v>
      </c>
      <c r="AR48" s="132">
        <v>0</v>
      </c>
      <c r="AS48" s="132">
        <v>0</v>
      </c>
      <c r="AT48" s="132">
        <v>0</v>
      </c>
      <c r="AU48" s="127">
        <v>0</v>
      </c>
      <c r="AV48" s="126">
        <f t="shared" si="33"/>
        <v>0</v>
      </c>
      <c r="AW48" s="132">
        <v>0</v>
      </c>
      <c r="AX48" s="132">
        <v>0</v>
      </c>
      <c r="AY48" s="132">
        <v>0</v>
      </c>
      <c r="AZ48" s="127">
        <v>0</v>
      </c>
      <c r="BA48" s="126">
        <f t="shared" si="34"/>
        <v>0</v>
      </c>
      <c r="BB48" s="132">
        <v>0</v>
      </c>
      <c r="BC48" s="132">
        <v>0</v>
      </c>
      <c r="BD48" s="132">
        <v>0</v>
      </c>
      <c r="BE48" s="127">
        <v>0</v>
      </c>
      <c r="BF48" s="126">
        <f t="shared" si="35"/>
        <v>0</v>
      </c>
      <c r="BG48" s="132">
        <v>0</v>
      </c>
      <c r="BH48" s="132">
        <v>0</v>
      </c>
      <c r="BI48" s="132">
        <v>0</v>
      </c>
      <c r="BJ48" s="127">
        <v>0</v>
      </c>
      <c r="BK48" s="126">
        <f t="shared" si="36"/>
        <v>0</v>
      </c>
      <c r="BL48" s="132">
        <v>0</v>
      </c>
      <c r="BM48" s="132">
        <v>0</v>
      </c>
      <c r="BN48" s="132">
        <v>0</v>
      </c>
      <c r="BO48" s="127">
        <v>0</v>
      </c>
      <c r="BP48" s="126">
        <f t="shared" si="37"/>
        <v>0</v>
      </c>
      <c r="BQ48" s="132">
        <v>0</v>
      </c>
      <c r="BR48" s="132">
        <v>0</v>
      </c>
      <c r="BS48" s="132">
        <v>0</v>
      </c>
      <c r="BT48" s="127">
        <v>0</v>
      </c>
      <c r="BU48" s="126">
        <f t="shared" si="38"/>
        <v>0</v>
      </c>
      <c r="BV48" s="132">
        <v>0</v>
      </c>
      <c r="BW48" s="132">
        <v>0</v>
      </c>
      <c r="BX48" s="132">
        <v>0</v>
      </c>
      <c r="BY48" s="127">
        <v>0</v>
      </c>
      <c r="BZ48" s="126">
        <f t="shared" si="39"/>
        <v>0</v>
      </c>
      <c r="CA48" s="132">
        <v>0</v>
      </c>
      <c r="CB48" s="132">
        <v>0</v>
      </c>
      <c r="CC48" s="132">
        <v>0</v>
      </c>
      <c r="CD48" s="127">
        <v>0</v>
      </c>
      <c r="CE48" s="126">
        <f t="shared" si="40"/>
        <v>0</v>
      </c>
      <c r="CF48" s="132">
        <v>0</v>
      </c>
      <c r="CG48" s="132">
        <v>0</v>
      </c>
      <c r="CH48" s="132">
        <v>0</v>
      </c>
      <c r="CI48" s="127">
        <v>0</v>
      </c>
      <c r="CJ48" s="126">
        <f t="shared" si="41"/>
        <v>0</v>
      </c>
      <c r="CK48" s="132">
        <v>0</v>
      </c>
      <c r="CL48" s="132">
        <v>0</v>
      </c>
      <c r="CM48" s="132">
        <v>0</v>
      </c>
      <c r="CN48" s="127">
        <v>0</v>
      </c>
      <c r="CO48" s="126">
        <f t="shared" si="42"/>
        <v>0</v>
      </c>
      <c r="CP48" s="132">
        <v>0</v>
      </c>
      <c r="CQ48" s="132">
        <v>0</v>
      </c>
      <c r="CR48" s="132">
        <v>0</v>
      </c>
      <c r="CS48" s="127">
        <v>0</v>
      </c>
      <c r="CT48" s="126">
        <f t="shared" si="43"/>
        <v>0</v>
      </c>
      <c r="CU48" s="133">
        <v>0</v>
      </c>
      <c r="CV48" s="134">
        <v>0</v>
      </c>
      <c r="CW48" s="128">
        <v>0</v>
      </c>
      <c r="CX48" s="129">
        <v>0</v>
      </c>
      <c r="CY48" s="135">
        <v>0</v>
      </c>
      <c r="CZ48" s="136">
        <v>0</v>
      </c>
      <c r="DA48" s="137">
        <f t="shared" si="44"/>
        <v>0</v>
      </c>
      <c r="DB48" s="138">
        <f t="shared" si="45"/>
        <v>0</v>
      </c>
      <c r="DC48" s="139">
        <f t="shared" si="46"/>
        <v>0</v>
      </c>
      <c r="DD48" s="140">
        <v>0</v>
      </c>
      <c r="DE48" s="141">
        <v>0</v>
      </c>
      <c r="DF48" s="127">
        <v>0</v>
      </c>
      <c r="DG48" s="139">
        <f t="shared" si="47"/>
        <v>0</v>
      </c>
      <c r="DH48" s="130" t="e">
        <f t="shared" si="48"/>
        <v>#DIV/0!</v>
      </c>
      <c r="DI48" s="267"/>
      <c r="DJ48" s="267"/>
    </row>
    <row r="49" spans="2:114" ht="23.25" customHeight="1" x14ac:dyDescent="0.25">
      <c r="B49" s="259">
        <v>12</v>
      </c>
      <c r="C49" s="262">
        <f>لیست!D17</f>
        <v>0</v>
      </c>
      <c r="D49" s="142" t="s">
        <v>108</v>
      </c>
      <c r="E49" s="91">
        <v>0</v>
      </c>
      <c r="F49" s="92">
        <v>0</v>
      </c>
      <c r="G49" s="93">
        <f t="shared" si="25"/>
        <v>0</v>
      </c>
      <c r="H49" s="94">
        <v>0</v>
      </c>
      <c r="I49" s="94">
        <v>0</v>
      </c>
      <c r="J49" s="94">
        <v>0</v>
      </c>
      <c r="K49" s="94">
        <v>0</v>
      </c>
      <c r="L49" s="143">
        <f>K49/2</f>
        <v>0</v>
      </c>
      <c r="M49" s="93">
        <f t="shared" si="26"/>
        <v>0</v>
      </c>
      <c r="N49" s="94">
        <v>0</v>
      </c>
      <c r="O49" s="94">
        <v>0</v>
      </c>
      <c r="P49" s="94">
        <v>0</v>
      </c>
      <c r="Q49" s="95">
        <v>0</v>
      </c>
      <c r="R49" s="93">
        <f t="shared" si="27"/>
        <v>0</v>
      </c>
      <c r="S49" s="94">
        <v>0</v>
      </c>
      <c r="T49" s="94">
        <v>0</v>
      </c>
      <c r="U49" s="94">
        <v>0</v>
      </c>
      <c r="V49" s="95">
        <v>0</v>
      </c>
      <c r="W49" s="93">
        <f t="shared" si="28"/>
        <v>0</v>
      </c>
      <c r="X49" s="94">
        <v>0</v>
      </c>
      <c r="Y49" s="94">
        <v>0</v>
      </c>
      <c r="Z49" s="94">
        <v>0</v>
      </c>
      <c r="AA49" s="95">
        <v>0</v>
      </c>
      <c r="AB49" s="93">
        <f t="shared" si="29"/>
        <v>0</v>
      </c>
      <c r="AC49" s="94">
        <v>0</v>
      </c>
      <c r="AD49" s="94">
        <v>0</v>
      </c>
      <c r="AE49" s="94">
        <v>0</v>
      </c>
      <c r="AF49" s="95">
        <v>0</v>
      </c>
      <c r="AG49" s="93">
        <f t="shared" si="30"/>
        <v>0</v>
      </c>
      <c r="AH49" s="94">
        <v>0</v>
      </c>
      <c r="AI49" s="94">
        <v>0</v>
      </c>
      <c r="AJ49" s="94">
        <v>0</v>
      </c>
      <c r="AK49" s="95">
        <v>0</v>
      </c>
      <c r="AL49" s="93">
        <f t="shared" si="31"/>
        <v>0</v>
      </c>
      <c r="AM49" s="94">
        <v>0</v>
      </c>
      <c r="AN49" s="94">
        <v>0</v>
      </c>
      <c r="AO49" s="94">
        <v>0</v>
      </c>
      <c r="AP49" s="95">
        <v>0</v>
      </c>
      <c r="AQ49" s="93">
        <f t="shared" si="32"/>
        <v>0</v>
      </c>
      <c r="AR49" s="94">
        <v>0</v>
      </c>
      <c r="AS49" s="94">
        <v>0</v>
      </c>
      <c r="AT49" s="94">
        <v>0</v>
      </c>
      <c r="AU49" s="95">
        <v>0</v>
      </c>
      <c r="AV49" s="93">
        <f t="shared" si="33"/>
        <v>0</v>
      </c>
      <c r="AW49" s="94">
        <v>0</v>
      </c>
      <c r="AX49" s="94">
        <v>0</v>
      </c>
      <c r="AY49" s="94">
        <v>0</v>
      </c>
      <c r="AZ49" s="95">
        <v>0</v>
      </c>
      <c r="BA49" s="93">
        <f t="shared" si="34"/>
        <v>0</v>
      </c>
      <c r="BB49" s="94">
        <v>0</v>
      </c>
      <c r="BC49" s="94">
        <v>0</v>
      </c>
      <c r="BD49" s="94">
        <v>0</v>
      </c>
      <c r="BE49" s="95">
        <v>0</v>
      </c>
      <c r="BF49" s="93">
        <f t="shared" si="35"/>
        <v>0</v>
      </c>
      <c r="BG49" s="94">
        <v>0</v>
      </c>
      <c r="BH49" s="94">
        <v>0</v>
      </c>
      <c r="BI49" s="94">
        <v>0</v>
      </c>
      <c r="BJ49" s="95">
        <v>0</v>
      </c>
      <c r="BK49" s="93">
        <f t="shared" si="36"/>
        <v>0</v>
      </c>
      <c r="BL49" s="94">
        <v>0</v>
      </c>
      <c r="BM49" s="94">
        <v>0</v>
      </c>
      <c r="BN49" s="94">
        <v>0</v>
      </c>
      <c r="BO49" s="95">
        <v>0</v>
      </c>
      <c r="BP49" s="93">
        <f t="shared" si="37"/>
        <v>0</v>
      </c>
      <c r="BQ49" s="94">
        <v>0</v>
      </c>
      <c r="BR49" s="94">
        <v>0</v>
      </c>
      <c r="BS49" s="94">
        <v>0</v>
      </c>
      <c r="BT49" s="95">
        <v>0</v>
      </c>
      <c r="BU49" s="93">
        <f t="shared" si="38"/>
        <v>0</v>
      </c>
      <c r="BV49" s="94">
        <v>0</v>
      </c>
      <c r="BW49" s="94">
        <v>0</v>
      </c>
      <c r="BX49" s="94">
        <v>0</v>
      </c>
      <c r="BY49" s="95">
        <v>0</v>
      </c>
      <c r="BZ49" s="93">
        <f t="shared" si="39"/>
        <v>0</v>
      </c>
      <c r="CA49" s="94">
        <v>0</v>
      </c>
      <c r="CB49" s="94">
        <v>0</v>
      </c>
      <c r="CC49" s="94">
        <v>0</v>
      </c>
      <c r="CD49" s="95">
        <v>0</v>
      </c>
      <c r="CE49" s="93">
        <f t="shared" si="40"/>
        <v>0</v>
      </c>
      <c r="CF49" s="94">
        <v>0</v>
      </c>
      <c r="CG49" s="94">
        <v>0</v>
      </c>
      <c r="CH49" s="94">
        <v>0</v>
      </c>
      <c r="CI49" s="95">
        <v>0</v>
      </c>
      <c r="CJ49" s="93">
        <f t="shared" si="41"/>
        <v>0</v>
      </c>
      <c r="CK49" s="94">
        <v>0</v>
      </c>
      <c r="CL49" s="94">
        <v>0</v>
      </c>
      <c r="CM49" s="94">
        <v>0</v>
      </c>
      <c r="CN49" s="95">
        <v>0</v>
      </c>
      <c r="CO49" s="93">
        <f t="shared" si="42"/>
        <v>0</v>
      </c>
      <c r="CP49" s="94">
        <v>0</v>
      </c>
      <c r="CQ49" s="94">
        <v>0</v>
      </c>
      <c r="CR49" s="94">
        <v>0</v>
      </c>
      <c r="CS49" s="95">
        <v>0</v>
      </c>
      <c r="CT49" s="93">
        <f t="shared" si="43"/>
        <v>0</v>
      </c>
      <c r="CU49" s="96">
        <v>0</v>
      </c>
      <c r="CV49" s="97">
        <v>0</v>
      </c>
      <c r="CW49" s="98">
        <v>0</v>
      </c>
      <c r="CX49" s="99">
        <v>0</v>
      </c>
      <c r="CY49" s="100">
        <v>0</v>
      </c>
      <c r="CZ49" s="101">
        <v>0</v>
      </c>
      <c r="DA49" s="102">
        <f t="shared" si="44"/>
        <v>0</v>
      </c>
      <c r="DB49" s="103">
        <f t="shared" si="45"/>
        <v>0</v>
      </c>
      <c r="DC49" s="104">
        <f t="shared" si="46"/>
        <v>0</v>
      </c>
      <c r="DD49" s="105">
        <v>0</v>
      </c>
      <c r="DE49" s="106">
        <v>0</v>
      </c>
      <c r="DF49" s="95">
        <v>0</v>
      </c>
      <c r="DG49" s="104">
        <f t="shared" si="47"/>
        <v>0</v>
      </c>
      <c r="DH49" s="107" t="e">
        <f t="shared" si="48"/>
        <v>#DIV/0!</v>
      </c>
      <c r="DI49" s="265" t="e">
        <f>SUM(DC49:DC50)/SUM(DG49:DG50)</f>
        <v>#DIV/0!</v>
      </c>
      <c r="DJ49" s="265" t="e">
        <f>(SUM(DC49:DC52)/SUM(DG49:DG52))</f>
        <v>#DIV/0!</v>
      </c>
    </row>
    <row r="50" spans="2:114" ht="23.25" customHeight="1" x14ac:dyDescent="0.25">
      <c r="B50" s="260"/>
      <c r="C50" s="263"/>
      <c r="D50" s="90" t="s">
        <v>109</v>
      </c>
      <c r="E50" s="108">
        <v>0</v>
      </c>
      <c r="F50" s="109">
        <v>0</v>
      </c>
      <c r="G50" s="110">
        <f t="shared" si="25"/>
        <v>0</v>
      </c>
      <c r="H50" s="111">
        <v>0</v>
      </c>
      <c r="I50" s="111">
        <v>0</v>
      </c>
      <c r="J50" s="111">
        <v>0</v>
      </c>
      <c r="K50" s="111">
        <v>0</v>
      </c>
      <c r="L50" s="144">
        <f t="shared" si="24"/>
        <v>0</v>
      </c>
      <c r="M50" s="93">
        <f t="shared" si="26"/>
        <v>0</v>
      </c>
      <c r="N50" s="111">
        <v>0</v>
      </c>
      <c r="O50" s="111">
        <v>0</v>
      </c>
      <c r="P50" s="111">
        <v>0</v>
      </c>
      <c r="Q50" s="112">
        <v>0</v>
      </c>
      <c r="R50" s="110">
        <f t="shared" si="27"/>
        <v>0</v>
      </c>
      <c r="S50" s="111">
        <v>0</v>
      </c>
      <c r="T50" s="111">
        <v>0</v>
      </c>
      <c r="U50" s="111">
        <v>0</v>
      </c>
      <c r="V50" s="112">
        <v>0</v>
      </c>
      <c r="W50" s="110">
        <f t="shared" si="28"/>
        <v>0</v>
      </c>
      <c r="X50" s="111">
        <v>0</v>
      </c>
      <c r="Y50" s="111">
        <v>0</v>
      </c>
      <c r="Z50" s="111">
        <v>0</v>
      </c>
      <c r="AA50" s="112">
        <v>0</v>
      </c>
      <c r="AB50" s="110">
        <f t="shared" si="29"/>
        <v>0</v>
      </c>
      <c r="AC50" s="111">
        <v>0</v>
      </c>
      <c r="AD50" s="111">
        <v>0</v>
      </c>
      <c r="AE50" s="111">
        <v>0</v>
      </c>
      <c r="AF50" s="112">
        <v>0</v>
      </c>
      <c r="AG50" s="110">
        <f t="shared" si="30"/>
        <v>0</v>
      </c>
      <c r="AH50" s="111">
        <v>0</v>
      </c>
      <c r="AI50" s="111">
        <v>0</v>
      </c>
      <c r="AJ50" s="111">
        <v>0</v>
      </c>
      <c r="AK50" s="112">
        <v>0</v>
      </c>
      <c r="AL50" s="110">
        <f t="shared" si="31"/>
        <v>0</v>
      </c>
      <c r="AM50" s="111">
        <v>0</v>
      </c>
      <c r="AN50" s="111">
        <v>0</v>
      </c>
      <c r="AO50" s="111">
        <v>0</v>
      </c>
      <c r="AP50" s="112">
        <v>0</v>
      </c>
      <c r="AQ50" s="110">
        <f t="shared" si="32"/>
        <v>0</v>
      </c>
      <c r="AR50" s="111">
        <v>0</v>
      </c>
      <c r="AS50" s="111">
        <v>0</v>
      </c>
      <c r="AT50" s="111">
        <v>0</v>
      </c>
      <c r="AU50" s="112">
        <v>0</v>
      </c>
      <c r="AV50" s="110">
        <f t="shared" si="33"/>
        <v>0</v>
      </c>
      <c r="AW50" s="111">
        <v>0</v>
      </c>
      <c r="AX50" s="111">
        <v>0</v>
      </c>
      <c r="AY50" s="111">
        <v>0</v>
      </c>
      <c r="AZ50" s="112">
        <v>0</v>
      </c>
      <c r="BA50" s="110">
        <f t="shared" si="34"/>
        <v>0</v>
      </c>
      <c r="BB50" s="111">
        <v>0</v>
      </c>
      <c r="BC50" s="111">
        <v>0</v>
      </c>
      <c r="BD50" s="111">
        <v>0</v>
      </c>
      <c r="BE50" s="112">
        <v>0</v>
      </c>
      <c r="BF50" s="110">
        <f t="shared" si="35"/>
        <v>0</v>
      </c>
      <c r="BG50" s="111">
        <v>0</v>
      </c>
      <c r="BH50" s="111">
        <v>0</v>
      </c>
      <c r="BI50" s="111">
        <v>0</v>
      </c>
      <c r="BJ50" s="112">
        <v>0</v>
      </c>
      <c r="BK50" s="110">
        <f t="shared" si="36"/>
        <v>0</v>
      </c>
      <c r="BL50" s="111">
        <v>0</v>
      </c>
      <c r="BM50" s="111">
        <v>0</v>
      </c>
      <c r="BN50" s="111">
        <v>0</v>
      </c>
      <c r="BO50" s="112">
        <v>0</v>
      </c>
      <c r="BP50" s="110">
        <f t="shared" si="37"/>
        <v>0</v>
      </c>
      <c r="BQ50" s="111">
        <v>0</v>
      </c>
      <c r="BR50" s="111">
        <v>0</v>
      </c>
      <c r="BS50" s="111">
        <v>0</v>
      </c>
      <c r="BT50" s="112">
        <v>0</v>
      </c>
      <c r="BU50" s="110">
        <f t="shared" si="38"/>
        <v>0</v>
      </c>
      <c r="BV50" s="111">
        <v>0</v>
      </c>
      <c r="BW50" s="111">
        <v>0</v>
      </c>
      <c r="BX50" s="111">
        <v>0</v>
      </c>
      <c r="BY50" s="112">
        <v>0</v>
      </c>
      <c r="BZ50" s="110">
        <f t="shared" si="39"/>
        <v>0</v>
      </c>
      <c r="CA50" s="111">
        <v>0</v>
      </c>
      <c r="CB50" s="111">
        <v>0</v>
      </c>
      <c r="CC50" s="111">
        <v>0</v>
      </c>
      <c r="CD50" s="112">
        <v>0</v>
      </c>
      <c r="CE50" s="110">
        <f t="shared" si="40"/>
        <v>0</v>
      </c>
      <c r="CF50" s="111">
        <v>0</v>
      </c>
      <c r="CG50" s="111">
        <v>0</v>
      </c>
      <c r="CH50" s="111">
        <v>0</v>
      </c>
      <c r="CI50" s="112">
        <v>0</v>
      </c>
      <c r="CJ50" s="110">
        <f t="shared" si="41"/>
        <v>0</v>
      </c>
      <c r="CK50" s="111">
        <v>0</v>
      </c>
      <c r="CL50" s="111">
        <v>0</v>
      </c>
      <c r="CM50" s="111">
        <v>0</v>
      </c>
      <c r="CN50" s="112">
        <v>0</v>
      </c>
      <c r="CO50" s="110">
        <f t="shared" si="42"/>
        <v>0</v>
      </c>
      <c r="CP50" s="111">
        <v>0</v>
      </c>
      <c r="CQ50" s="111">
        <v>0</v>
      </c>
      <c r="CR50" s="111">
        <v>0</v>
      </c>
      <c r="CS50" s="112">
        <v>0</v>
      </c>
      <c r="CT50" s="110">
        <f t="shared" si="43"/>
        <v>0</v>
      </c>
      <c r="CU50" s="113">
        <v>0</v>
      </c>
      <c r="CV50" s="114">
        <v>0</v>
      </c>
      <c r="CW50" s="115">
        <v>0</v>
      </c>
      <c r="CX50" s="116">
        <v>0</v>
      </c>
      <c r="CY50" s="117">
        <v>0</v>
      </c>
      <c r="CZ50" s="118">
        <v>0</v>
      </c>
      <c r="DA50" s="119">
        <f t="shared" si="44"/>
        <v>0</v>
      </c>
      <c r="DB50" s="120">
        <f t="shared" si="45"/>
        <v>0</v>
      </c>
      <c r="DC50" s="121">
        <f t="shared" si="46"/>
        <v>0</v>
      </c>
      <c r="DD50" s="122">
        <v>0</v>
      </c>
      <c r="DE50" s="123">
        <v>0</v>
      </c>
      <c r="DF50" s="112">
        <v>0</v>
      </c>
      <c r="DG50" s="121">
        <f t="shared" si="47"/>
        <v>0</v>
      </c>
      <c r="DH50" s="107" t="e">
        <f t="shared" si="48"/>
        <v>#DIV/0!</v>
      </c>
      <c r="DI50" s="266"/>
      <c r="DJ50" s="265"/>
    </row>
    <row r="51" spans="2:114" ht="23.25" customHeight="1" x14ac:dyDescent="0.25">
      <c r="B51" s="260"/>
      <c r="C51" s="263"/>
      <c r="D51" s="90" t="s">
        <v>110</v>
      </c>
      <c r="E51" s="108">
        <v>0</v>
      </c>
      <c r="F51" s="109">
        <v>0</v>
      </c>
      <c r="G51" s="110">
        <f t="shared" si="25"/>
        <v>0</v>
      </c>
      <c r="H51" s="111">
        <v>0</v>
      </c>
      <c r="I51" s="111">
        <v>0</v>
      </c>
      <c r="J51" s="111">
        <v>0</v>
      </c>
      <c r="K51" s="111">
        <v>0</v>
      </c>
      <c r="L51" s="144">
        <f t="shared" si="24"/>
        <v>0</v>
      </c>
      <c r="M51" s="93">
        <f t="shared" si="26"/>
        <v>0</v>
      </c>
      <c r="N51" s="111">
        <v>0</v>
      </c>
      <c r="O51" s="111">
        <v>0</v>
      </c>
      <c r="P51" s="111">
        <v>0</v>
      </c>
      <c r="Q51" s="112">
        <v>0</v>
      </c>
      <c r="R51" s="110">
        <f t="shared" si="27"/>
        <v>0</v>
      </c>
      <c r="S51" s="111">
        <v>0</v>
      </c>
      <c r="T51" s="111">
        <v>0</v>
      </c>
      <c r="U51" s="111">
        <v>0</v>
      </c>
      <c r="V51" s="112">
        <v>0</v>
      </c>
      <c r="W51" s="110">
        <f t="shared" si="28"/>
        <v>0</v>
      </c>
      <c r="X51" s="111">
        <v>0</v>
      </c>
      <c r="Y51" s="111">
        <v>0</v>
      </c>
      <c r="Z51" s="111">
        <v>0</v>
      </c>
      <c r="AA51" s="112">
        <v>0</v>
      </c>
      <c r="AB51" s="110">
        <f t="shared" si="29"/>
        <v>0</v>
      </c>
      <c r="AC51" s="111">
        <v>0</v>
      </c>
      <c r="AD51" s="111">
        <v>0</v>
      </c>
      <c r="AE51" s="111">
        <v>0</v>
      </c>
      <c r="AF51" s="112">
        <v>0</v>
      </c>
      <c r="AG51" s="110">
        <f t="shared" si="30"/>
        <v>0</v>
      </c>
      <c r="AH51" s="111">
        <v>0</v>
      </c>
      <c r="AI51" s="111">
        <v>0</v>
      </c>
      <c r="AJ51" s="111">
        <v>0</v>
      </c>
      <c r="AK51" s="112">
        <v>0</v>
      </c>
      <c r="AL51" s="110">
        <f t="shared" si="31"/>
        <v>0</v>
      </c>
      <c r="AM51" s="111">
        <v>0</v>
      </c>
      <c r="AN51" s="111">
        <v>0</v>
      </c>
      <c r="AO51" s="111">
        <v>0</v>
      </c>
      <c r="AP51" s="112">
        <v>0</v>
      </c>
      <c r="AQ51" s="110">
        <f t="shared" si="32"/>
        <v>0</v>
      </c>
      <c r="AR51" s="111">
        <v>0</v>
      </c>
      <c r="AS51" s="111">
        <v>0</v>
      </c>
      <c r="AT51" s="111">
        <v>0</v>
      </c>
      <c r="AU51" s="112">
        <v>0</v>
      </c>
      <c r="AV51" s="110">
        <f t="shared" si="33"/>
        <v>0</v>
      </c>
      <c r="AW51" s="111">
        <v>0</v>
      </c>
      <c r="AX51" s="111">
        <v>0</v>
      </c>
      <c r="AY51" s="111">
        <v>0</v>
      </c>
      <c r="AZ51" s="112">
        <v>0</v>
      </c>
      <c r="BA51" s="110">
        <f t="shared" si="34"/>
        <v>0</v>
      </c>
      <c r="BB51" s="111">
        <v>0</v>
      </c>
      <c r="BC51" s="111">
        <v>0</v>
      </c>
      <c r="BD51" s="111">
        <v>0</v>
      </c>
      <c r="BE51" s="112">
        <v>0</v>
      </c>
      <c r="BF51" s="110">
        <f t="shared" si="35"/>
        <v>0</v>
      </c>
      <c r="BG51" s="111">
        <v>0</v>
      </c>
      <c r="BH51" s="111">
        <v>0</v>
      </c>
      <c r="BI51" s="111">
        <v>0</v>
      </c>
      <c r="BJ51" s="112">
        <v>0</v>
      </c>
      <c r="BK51" s="110">
        <f t="shared" si="36"/>
        <v>0</v>
      </c>
      <c r="BL51" s="111">
        <v>0</v>
      </c>
      <c r="BM51" s="111">
        <v>0</v>
      </c>
      <c r="BN51" s="111">
        <v>0</v>
      </c>
      <c r="BO51" s="112">
        <v>0</v>
      </c>
      <c r="BP51" s="110">
        <f t="shared" si="37"/>
        <v>0</v>
      </c>
      <c r="BQ51" s="111">
        <v>0</v>
      </c>
      <c r="BR51" s="111">
        <v>0</v>
      </c>
      <c r="BS51" s="111">
        <v>0</v>
      </c>
      <c r="BT51" s="112">
        <v>0</v>
      </c>
      <c r="BU51" s="110">
        <f t="shared" si="38"/>
        <v>0</v>
      </c>
      <c r="BV51" s="111">
        <v>0</v>
      </c>
      <c r="BW51" s="111">
        <v>0</v>
      </c>
      <c r="BX51" s="111">
        <v>0</v>
      </c>
      <c r="BY51" s="112">
        <v>0</v>
      </c>
      <c r="BZ51" s="110">
        <f t="shared" si="39"/>
        <v>0</v>
      </c>
      <c r="CA51" s="111">
        <v>0</v>
      </c>
      <c r="CB51" s="111">
        <v>0</v>
      </c>
      <c r="CC51" s="111">
        <v>0</v>
      </c>
      <c r="CD51" s="112">
        <v>0</v>
      </c>
      <c r="CE51" s="110">
        <f t="shared" si="40"/>
        <v>0</v>
      </c>
      <c r="CF51" s="111">
        <v>0</v>
      </c>
      <c r="CG51" s="111">
        <v>0</v>
      </c>
      <c r="CH51" s="111">
        <v>0</v>
      </c>
      <c r="CI51" s="112">
        <v>0</v>
      </c>
      <c r="CJ51" s="110">
        <f t="shared" si="41"/>
        <v>0</v>
      </c>
      <c r="CK51" s="111">
        <v>0</v>
      </c>
      <c r="CL51" s="111">
        <v>0</v>
      </c>
      <c r="CM51" s="111">
        <v>0</v>
      </c>
      <c r="CN51" s="112">
        <v>0</v>
      </c>
      <c r="CO51" s="110">
        <f t="shared" si="42"/>
        <v>0</v>
      </c>
      <c r="CP51" s="111">
        <v>0</v>
      </c>
      <c r="CQ51" s="111">
        <v>0</v>
      </c>
      <c r="CR51" s="111">
        <v>0</v>
      </c>
      <c r="CS51" s="112">
        <v>0</v>
      </c>
      <c r="CT51" s="110">
        <f t="shared" si="43"/>
        <v>0</v>
      </c>
      <c r="CU51" s="113">
        <v>0</v>
      </c>
      <c r="CV51" s="114">
        <v>0</v>
      </c>
      <c r="CW51" s="115">
        <v>0</v>
      </c>
      <c r="CX51" s="116">
        <v>0</v>
      </c>
      <c r="CY51" s="117">
        <v>0</v>
      </c>
      <c r="CZ51" s="118">
        <v>0</v>
      </c>
      <c r="DA51" s="119">
        <f t="shared" si="44"/>
        <v>0</v>
      </c>
      <c r="DB51" s="120">
        <f t="shared" si="45"/>
        <v>0</v>
      </c>
      <c r="DC51" s="121">
        <f t="shared" si="46"/>
        <v>0</v>
      </c>
      <c r="DD51" s="122">
        <v>0</v>
      </c>
      <c r="DE51" s="123">
        <v>0</v>
      </c>
      <c r="DF51" s="112">
        <v>0</v>
      </c>
      <c r="DG51" s="121">
        <f t="shared" si="47"/>
        <v>0</v>
      </c>
      <c r="DH51" s="107" t="e">
        <f t="shared" si="48"/>
        <v>#DIV/0!</v>
      </c>
      <c r="DI51" s="265" t="e">
        <f>(SUM(DC51:DC52)/SUM(DG51:DG52))</f>
        <v>#DIV/0!</v>
      </c>
      <c r="DJ51" s="265"/>
    </row>
    <row r="52" spans="2:114" ht="23.25" customHeight="1" thickBot="1" x14ac:dyDescent="0.3">
      <c r="B52" s="261"/>
      <c r="C52" s="264"/>
      <c r="D52" s="131" t="s">
        <v>111</v>
      </c>
      <c r="E52" s="124">
        <v>0</v>
      </c>
      <c r="F52" s="125">
        <v>0</v>
      </c>
      <c r="G52" s="126">
        <f t="shared" si="25"/>
        <v>0</v>
      </c>
      <c r="H52" s="132">
        <v>0</v>
      </c>
      <c r="I52" s="132">
        <v>0</v>
      </c>
      <c r="J52" s="132">
        <v>0</v>
      </c>
      <c r="K52" s="132">
        <v>0</v>
      </c>
      <c r="L52" s="145">
        <f t="shared" si="24"/>
        <v>0</v>
      </c>
      <c r="M52" s="126">
        <f t="shared" si="26"/>
        <v>0</v>
      </c>
      <c r="N52" s="132">
        <v>0</v>
      </c>
      <c r="O52" s="132">
        <v>0</v>
      </c>
      <c r="P52" s="132">
        <v>0</v>
      </c>
      <c r="Q52" s="127">
        <v>0</v>
      </c>
      <c r="R52" s="126">
        <f t="shared" si="27"/>
        <v>0</v>
      </c>
      <c r="S52" s="132">
        <v>0</v>
      </c>
      <c r="T52" s="132">
        <v>0</v>
      </c>
      <c r="U52" s="132">
        <v>0</v>
      </c>
      <c r="V52" s="127">
        <v>0</v>
      </c>
      <c r="W52" s="126">
        <f t="shared" si="28"/>
        <v>0</v>
      </c>
      <c r="X52" s="132">
        <v>0</v>
      </c>
      <c r="Y52" s="132">
        <v>0</v>
      </c>
      <c r="Z52" s="132">
        <v>0</v>
      </c>
      <c r="AA52" s="127">
        <v>0</v>
      </c>
      <c r="AB52" s="126">
        <f t="shared" si="29"/>
        <v>0</v>
      </c>
      <c r="AC52" s="132">
        <v>0</v>
      </c>
      <c r="AD52" s="132">
        <v>0</v>
      </c>
      <c r="AE52" s="132">
        <v>0</v>
      </c>
      <c r="AF52" s="127">
        <v>0</v>
      </c>
      <c r="AG52" s="126">
        <f t="shared" si="30"/>
        <v>0</v>
      </c>
      <c r="AH52" s="132">
        <v>0</v>
      </c>
      <c r="AI52" s="132">
        <v>0</v>
      </c>
      <c r="AJ52" s="132">
        <v>0</v>
      </c>
      <c r="AK52" s="127">
        <v>0</v>
      </c>
      <c r="AL52" s="126">
        <f t="shared" si="31"/>
        <v>0</v>
      </c>
      <c r="AM52" s="132">
        <v>0</v>
      </c>
      <c r="AN52" s="132">
        <v>0</v>
      </c>
      <c r="AO52" s="132">
        <v>0</v>
      </c>
      <c r="AP52" s="127">
        <v>0</v>
      </c>
      <c r="AQ52" s="126">
        <f t="shared" si="32"/>
        <v>0</v>
      </c>
      <c r="AR52" s="132">
        <v>0</v>
      </c>
      <c r="AS52" s="132">
        <v>0</v>
      </c>
      <c r="AT52" s="132">
        <v>0</v>
      </c>
      <c r="AU52" s="127">
        <v>0</v>
      </c>
      <c r="AV52" s="126">
        <f t="shared" si="33"/>
        <v>0</v>
      </c>
      <c r="AW52" s="132">
        <v>0</v>
      </c>
      <c r="AX52" s="132">
        <v>0</v>
      </c>
      <c r="AY52" s="132">
        <v>0</v>
      </c>
      <c r="AZ52" s="127">
        <v>0</v>
      </c>
      <c r="BA52" s="126">
        <f t="shared" si="34"/>
        <v>0</v>
      </c>
      <c r="BB52" s="132">
        <v>0</v>
      </c>
      <c r="BC52" s="132">
        <v>0</v>
      </c>
      <c r="BD52" s="132">
        <v>0</v>
      </c>
      <c r="BE52" s="127">
        <v>0</v>
      </c>
      <c r="BF52" s="126">
        <f t="shared" si="35"/>
        <v>0</v>
      </c>
      <c r="BG52" s="132">
        <v>0</v>
      </c>
      <c r="BH52" s="132">
        <v>0</v>
      </c>
      <c r="BI52" s="132">
        <v>0</v>
      </c>
      <c r="BJ52" s="127">
        <v>0</v>
      </c>
      <c r="BK52" s="126">
        <f t="shared" si="36"/>
        <v>0</v>
      </c>
      <c r="BL52" s="132">
        <v>0</v>
      </c>
      <c r="BM52" s="132">
        <v>0</v>
      </c>
      <c r="BN52" s="132">
        <v>0</v>
      </c>
      <c r="BO52" s="127">
        <v>0</v>
      </c>
      <c r="BP52" s="126">
        <f t="shared" si="37"/>
        <v>0</v>
      </c>
      <c r="BQ52" s="132">
        <v>0</v>
      </c>
      <c r="BR52" s="132">
        <v>0</v>
      </c>
      <c r="BS52" s="132">
        <v>0</v>
      </c>
      <c r="BT52" s="127">
        <v>0</v>
      </c>
      <c r="BU52" s="126">
        <f t="shared" si="38"/>
        <v>0</v>
      </c>
      <c r="BV52" s="132">
        <v>0</v>
      </c>
      <c r="BW52" s="132">
        <v>0</v>
      </c>
      <c r="BX52" s="132">
        <v>0</v>
      </c>
      <c r="BY52" s="127">
        <v>0</v>
      </c>
      <c r="BZ52" s="126">
        <f t="shared" si="39"/>
        <v>0</v>
      </c>
      <c r="CA52" s="132">
        <v>0</v>
      </c>
      <c r="CB52" s="132">
        <v>0</v>
      </c>
      <c r="CC52" s="132">
        <v>0</v>
      </c>
      <c r="CD52" s="127">
        <v>0</v>
      </c>
      <c r="CE52" s="126">
        <f t="shared" si="40"/>
        <v>0</v>
      </c>
      <c r="CF52" s="132">
        <v>0</v>
      </c>
      <c r="CG52" s="132">
        <v>0</v>
      </c>
      <c r="CH52" s="132">
        <v>0</v>
      </c>
      <c r="CI52" s="127">
        <v>0</v>
      </c>
      <c r="CJ52" s="126">
        <f t="shared" si="41"/>
        <v>0</v>
      </c>
      <c r="CK52" s="132">
        <v>0</v>
      </c>
      <c r="CL52" s="132">
        <v>0</v>
      </c>
      <c r="CM52" s="132">
        <v>0</v>
      </c>
      <c r="CN52" s="127">
        <v>0</v>
      </c>
      <c r="CO52" s="126">
        <f t="shared" si="42"/>
        <v>0</v>
      </c>
      <c r="CP52" s="132">
        <v>0</v>
      </c>
      <c r="CQ52" s="132">
        <v>0</v>
      </c>
      <c r="CR52" s="132">
        <v>0</v>
      </c>
      <c r="CS52" s="127">
        <v>0</v>
      </c>
      <c r="CT52" s="126">
        <f t="shared" si="43"/>
        <v>0</v>
      </c>
      <c r="CU52" s="133">
        <v>0</v>
      </c>
      <c r="CV52" s="134">
        <v>0</v>
      </c>
      <c r="CW52" s="128">
        <v>0</v>
      </c>
      <c r="CX52" s="129">
        <v>0</v>
      </c>
      <c r="CY52" s="135">
        <v>0</v>
      </c>
      <c r="CZ52" s="136">
        <v>0</v>
      </c>
      <c r="DA52" s="137">
        <f t="shared" si="44"/>
        <v>0</v>
      </c>
      <c r="DB52" s="138">
        <f t="shared" si="45"/>
        <v>0</v>
      </c>
      <c r="DC52" s="139">
        <f t="shared" si="46"/>
        <v>0</v>
      </c>
      <c r="DD52" s="140">
        <v>0</v>
      </c>
      <c r="DE52" s="141">
        <v>0</v>
      </c>
      <c r="DF52" s="127">
        <v>0</v>
      </c>
      <c r="DG52" s="139">
        <f t="shared" si="47"/>
        <v>0</v>
      </c>
      <c r="DH52" s="130" t="e">
        <f t="shared" si="48"/>
        <v>#DIV/0!</v>
      </c>
      <c r="DI52" s="267"/>
      <c r="DJ52" s="267"/>
    </row>
    <row r="53" spans="2:114" ht="23.25" customHeight="1" x14ac:dyDescent="0.25">
      <c r="B53" s="259">
        <v>13</v>
      </c>
      <c r="C53" s="262">
        <f>لیست!D18</f>
        <v>0</v>
      </c>
      <c r="D53" s="142" t="s">
        <v>108</v>
      </c>
      <c r="E53" s="91">
        <v>0</v>
      </c>
      <c r="F53" s="92">
        <v>0</v>
      </c>
      <c r="G53" s="93">
        <f t="shared" si="25"/>
        <v>0</v>
      </c>
      <c r="H53" s="94">
        <v>0</v>
      </c>
      <c r="I53" s="94">
        <v>0</v>
      </c>
      <c r="J53" s="94">
        <v>0</v>
      </c>
      <c r="K53" s="94">
        <v>0</v>
      </c>
      <c r="L53" s="143">
        <f>K53/2</f>
        <v>0</v>
      </c>
      <c r="M53" s="93">
        <f t="shared" si="26"/>
        <v>0</v>
      </c>
      <c r="N53" s="94">
        <v>0</v>
      </c>
      <c r="O53" s="94">
        <v>0</v>
      </c>
      <c r="P53" s="94">
        <v>0</v>
      </c>
      <c r="Q53" s="95">
        <v>0</v>
      </c>
      <c r="R53" s="93">
        <f t="shared" si="27"/>
        <v>0</v>
      </c>
      <c r="S53" s="94">
        <v>0</v>
      </c>
      <c r="T53" s="94">
        <v>0</v>
      </c>
      <c r="U53" s="94">
        <v>0</v>
      </c>
      <c r="V53" s="95">
        <v>0</v>
      </c>
      <c r="W53" s="93">
        <f t="shared" si="28"/>
        <v>0</v>
      </c>
      <c r="X53" s="94">
        <v>0</v>
      </c>
      <c r="Y53" s="94">
        <v>0</v>
      </c>
      <c r="Z53" s="94">
        <v>0</v>
      </c>
      <c r="AA53" s="95">
        <v>0</v>
      </c>
      <c r="AB53" s="93">
        <f t="shared" si="29"/>
        <v>0</v>
      </c>
      <c r="AC53" s="94">
        <v>0</v>
      </c>
      <c r="AD53" s="94">
        <v>0</v>
      </c>
      <c r="AE53" s="94">
        <v>0</v>
      </c>
      <c r="AF53" s="95">
        <v>0</v>
      </c>
      <c r="AG53" s="93">
        <f t="shared" si="30"/>
        <v>0</v>
      </c>
      <c r="AH53" s="94">
        <v>0</v>
      </c>
      <c r="AI53" s="94">
        <v>0</v>
      </c>
      <c r="AJ53" s="94">
        <v>0</v>
      </c>
      <c r="AK53" s="95">
        <v>0</v>
      </c>
      <c r="AL53" s="93">
        <f t="shared" si="31"/>
        <v>0</v>
      </c>
      <c r="AM53" s="94">
        <v>0</v>
      </c>
      <c r="AN53" s="94">
        <v>0</v>
      </c>
      <c r="AO53" s="94">
        <v>0</v>
      </c>
      <c r="AP53" s="95">
        <v>0</v>
      </c>
      <c r="AQ53" s="93">
        <f t="shared" si="32"/>
        <v>0</v>
      </c>
      <c r="AR53" s="94">
        <v>0</v>
      </c>
      <c r="AS53" s="94">
        <v>0</v>
      </c>
      <c r="AT53" s="94">
        <v>0</v>
      </c>
      <c r="AU53" s="95">
        <v>0</v>
      </c>
      <c r="AV53" s="93">
        <f t="shared" si="33"/>
        <v>0</v>
      </c>
      <c r="AW53" s="94">
        <v>0</v>
      </c>
      <c r="AX53" s="94">
        <v>0</v>
      </c>
      <c r="AY53" s="94">
        <v>0</v>
      </c>
      <c r="AZ53" s="95">
        <v>0</v>
      </c>
      <c r="BA53" s="93">
        <f t="shared" si="34"/>
        <v>0</v>
      </c>
      <c r="BB53" s="94">
        <v>0</v>
      </c>
      <c r="BC53" s="94">
        <v>0</v>
      </c>
      <c r="BD53" s="94">
        <v>0</v>
      </c>
      <c r="BE53" s="95">
        <v>0</v>
      </c>
      <c r="BF53" s="93">
        <f t="shared" si="35"/>
        <v>0</v>
      </c>
      <c r="BG53" s="94">
        <v>0</v>
      </c>
      <c r="BH53" s="94">
        <v>0</v>
      </c>
      <c r="BI53" s="94">
        <v>0</v>
      </c>
      <c r="BJ53" s="95">
        <v>0</v>
      </c>
      <c r="BK53" s="93">
        <f t="shared" si="36"/>
        <v>0</v>
      </c>
      <c r="BL53" s="94">
        <v>0</v>
      </c>
      <c r="BM53" s="94">
        <v>0</v>
      </c>
      <c r="BN53" s="94">
        <v>0</v>
      </c>
      <c r="BO53" s="95">
        <v>0</v>
      </c>
      <c r="BP53" s="93">
        <f t="shared" si="37"/>
        <v>0</v>
      </c>
      <c r="BQ53" s="94">
        <v>0</v>
      </c>
      <c r="BR53" s="94">
        <v>0</v>
      </c>
      <c r="BS53" s="94">
        <v>0</v>
      </c>
      <c r="BT53" s="95">
        <v>0</v>
      </c>
      <c r="BU53" s="93">
        <f t="shared" si="38"/>
        <v>0</v>
      </c>
      <c r="BV53" s="94">
        <v>0</v>
      </c>
      <c r="BW53" s="94">
        <v>0</v>
      </c>
      <c r="BX53" s="94">
        <v>0</v>
      </c>
      <c r="BY53" s="95">
        <v>0</v>
      </c>
      <c r="BZ53" s="93">
        <f t="shared" si="39"/>
        <v>0</v>
      </c>
      <c r="CA53" s="94">
        <v>0</v>
      </c>
      <c r="CB53" s="94">
        <v>0</v>
      </c>
      <c r="CC53" s="94">
        <v>0</v>
      </c>
      <c r="CD53" s="95">
        <v>0</v>
      </c>
      <c r="CE53" s="93">
        <f t="shared" si="40"/>
        <v>0</v>
      </c>
      <c r="CF53" s="94">
        <v>0</v>
      </c>
      <c r="CG53" s="94">
        <v>0</v>
      </c>
      <c r="CH53" s="94">
        <v>0</v>
      </c>
      <c r="CI53" s="95">
        <v>0</v>
      </c>
      <c r="CJ53" s="93">
        <f t="shared" si="41"/>
        <v>0</v>
      </c>
      <c r="CK53" s="94">
        <v>0</v>
      </c>
      <c r="CL53" s="94">
        <v>0</v>
      </c>
      <c r="CM53" s="94">
        <v>0</v>
      </c>
      <c r="CN53" s="95">
        <v>0</v>
      </c>
      <c r="CO53" s="93">
        <f t="shared" si="42"/>
        <v>0</v>
      </c>
      <c r="CP53" s="94">
        <v>0</v>
      </c>
      <c r="CQ53" s="94">
        <v>0</v>
      </c>
      <c r="CR53" s="94">
        <v>0</v>
      </c>
      <c r="CS53" s="95">
        <v>0</v>
      </c>
      <c r="CT53" s="93">
        <f t="shared" si="43"/>
        <v>0</v>
      </c>
      <c r="CU53" s="96">
        <v>0</v>
      </c>
      <c r="CV53" s="97">
        <v>0</v>
      </c>
      <c r="CW53" s="98">
        <v>0</v>
      </c>
      <c r="CX53" s="99">
        <v>0</v>
      </c>
      <c r="CY53" s="100">
        <v>0</v>
      </c>
      <c r="CZ53" s="101">
        <v>0</v>
      </c>
      <c r="DA53" s="102">
        <f t="shared" si="44"/>
        <v>0</v>
      </c>
      <c r="DB53" s="103">
        <f t="shared" si="45"/>
        <v>0</v>
      </c>
      <c r="DC53" s="104">
        <f t="shared" si="46"/>
        <v>0</v>
      </c>
      <c r="DD53" s="105">
        <v>0</v>
      </c>
      <c r="DE53" s="106">
        <v>0</v>
      </c>
      <c r="DF53" s="95">
        <v>0</v>
      </c>
      <c r="DG53" s="104">
        <f t="shared" si="47"/>
        <v>0</v>
      </c>
      <c r="DH53" s="107" t="e">
        <f t="shared" si="48"/>
        <v>#DIV/0!</v>
      </c>
      <c r="DI53" s="265" t="e">
        <f>SUM(DC53:DC54)/SUM(DG53:DG54)</f>
        <v>#DIV/0!</v>
      </c>
      <c r="DJ53" s="265" t="e">
        <f>(SUM(DC53:DC56)/SUM(DG53:DG56))</f>
        <v>#DIV/0!</v>
      </c>
    </row>
    <row r="54" spans="2:114" ht="23.25" customHeight="1" x14ac:dyDescent="0.25">
      <c r="B54" s="260"/>
      <c r="C54" s="263"/>
      <c r="D54" s="90" t="s">
        <v>109</v>
      </c>
      <c r="E54" s="108">
        <v>0</v>
      </c>
      <c r="F54" s="109">
        <v>0</v>
      </c>
      <c r="G54" s="110">
        <f t="shared" si="25"/>
        <v>0</v>
      </c>
      <c r="H54" s="111">
        <v>0</v>
      </c>
      <c r="I54" s="111">
        <v>0</v>
      </c>
      <c r="J54" s="111">
        <v>0</v>
      </c>
      <c r="K54" s="111">
        <v>0</v>
      </c>
      <c r="L54" s="144">
        <f t="shared" si="24"/>
        <v>0</v>
      </c>
      <c r="M54" s="93">
        <f t="shared" si="26"/>
        <v>0</v>
      </c>
      <c r="N54" s="111">
        <v>0</v>
      </c>
      <c r="O54" s="111">
        <v>0</v>
      </c>
      <c r="P54" s="111">
        <v>0</v>
      </c>
      <c r="Q54" s="112">
        <v>0</v>
      </c>
      <c r="R54" s="110">
        <f t="shared" si="27"/>
        <v>0</v>
      </c>
      <c r="S54" s="111">
        <v>0</v>
      </c>
      <c r="T54" s="111">
        <v>0</v>
      </c>
      <c r="U54" s="111">
        <v>0</v>
      </c>
      <c r="V54" s="112">
        <v>0</v>
      </c>
      <c r="W54" s="110">
        <f t="shared" si="28"/>
        <v>0</v>
      </c>
      <c r="X54" s="111">
        <v>0</v>
      </c>
      <c r="Y54" s="111">
        <v>0</v>
      </c>
      <c r="Z54" s="111">
        <v>0</v>
      </c>
      <c r="AA54" s="112">
        <v>0</v>
      </c>
      <c r="AB54" s="110">
        <f t="shared" si="29"/>
        <v>0</v>
      </c>
      <c r="AC54" s="111">
        <v>0</v>
      </c>
      <c r="AD54" s="111">
        <v>0</v>
      </c>
      <c r="AE54" s="111">
        <v>0</v>
      </c>
      <c r="AF54" s="112">
        <v>0</v>
      </c>
      <c r="AG54" s="110">
        <f t="shared" si="30"/>
        <v>0</v>
      </c>
      <c r="AH54" s="111">
        <v>0</v>
      </c>
      <c r="AI54" s="111">
        <v>0</v>
      </c>
      <c r="AJ54" s="111">
        <v>0</v>
      </c>
      <c r="AK54" s="112">
        <v>0</v>
      </c>
      <c r="AL54" s="110">
        <f t="shared" si="31"/>
        <v>0</v>
      </c>
      <c r="AM54" s="111">
        <v>0</v>
      </c>
      <c r="AN54" s="111">
        <v>0</v>
      </c>
      <c r="AO54" s="111">
        <v>0</v>
      </c>
      <c r="AP54" s="112">
        <v>0</v>
      </c>
      <c r="AQ54" s="110">
        <f t="shared" si="32"/>
        <v>0</v>
      </c>
      <c r="AR54" s="111">
        <v>0</v>
      </c>
      <c r="AS54" s="111">
        <v>0</v>
      </c>
      <c r="AT54" s="111">
        <v>0</v>
      </c>
      <c r="AU54" s="112">
        <v>0</v>
      </c>
      <c r="AV54" s="110">
        <f t="shared" si="33"/>
        <v>0</v>
      </c>
      <c r="AW54" s="111">
        <v>0</v>
      </c>
      <c r="AX54" s="111">
        <v>0</v>
      </c>
      <c r="AY54" s="111">
        <v>0</v>
      </c>
      <c r="AZ54" s="112">
        <v>0</v>
      </c>
      <c r="BA54" s="110">
        <f t="shared" si="34"/>
        <v>0</v>
      </c>
      <c r="BB54" s="111">
        <v>0</v>
      </c>
      <c r="BC54" s="111">
        <v>0</v>
      </c>
      <c r="BD54" s="111">
        <v>0</v>
      </c>
      <c r="BE54" s="112">
        <v>0</v>
      </c>
      <c r="BF54" s="110">
        <f t="shared" si="35"/>
        <v>0</v>
      </c>
      <c r="BG54" s="111">
        <v>0</v>
      </c>
      <c r="BH54" s="111">
        <v>0</v>
      </c>
      <c r="BI54" s="111">
        <v>0</v>
      </c>
      <c r="BJ54" s="112">
        <v>0</v>
      </c>
      <c r="BK54" s="110">
        <f t="shared" si="36"/>
        <v>0</v>
      </c>
      <c r="BL54" s="111">
        <v>0</v>
      </c>
      <c r="BM54" s="111">
        <v>0</v>
      </c>
      <c r="BN54" s="111">
        <v>0</v>
      </c>
      <c r="BO54" s="112">
        <v>0</v>
      </c>
      <c r="BP54" s="110">
        <f t="shared" si="37"/>
        <v>0</v>
      </c>
      <c r="BQ54" s="111">
        <v>0</v>
      </c>
      <c r="BR54" s="111">
        <v>0</v>
      </c>
      <c r="BS54" s="111">
        <v>0</v>
      </c>
      <c r="BT54" s="112">
        <v>0</v>
      </c>
      <c r="BU54" s="110">
        <f t="shared" si="38"/>
        <v>0</v>
      </c>
      <c r="BV54" s="111">
        <v>0</v>
      </c>
      <c r="BW54" s="111">
        <v>0</v>
      </c>
      <c r="BX54" s="111">
        <v>0</v>
      </c>
      <c r="BY54" s="112">
        <v>0</v>
      </c>
      <c r="BZ54" s="110">
        <f t="shared" si="39"/>
        <v>0</v>
      </c>
      <c r="CA54" s="111">
        <v>0</v>
      </c>
      <c r="CB54" s="111">
        <v>0</v>
      </c>
      <c r="CC54" s="111">
        <v>0</v>
      </c>
      <c r="CD54" s="112">
        <v>0</v>
      </c>
      <c r="CE54" s="110">
        <f t="shared" si="40"/>
        <v>0</v>
      </c>
      <c r="CF54" s="111">
        <v>0</v>
      </c>
      <c r="CG54" s="111">
        <v>0</v>
      </c>
      <c r="CH54" s="111">
        <v>0</v>
      </c>
      <c r="CI54" s="112">
        <v>0</v>
      </c>
      <c r="CJ54" s="110">
        <f t="shared" si="41"/>
        <v>0</v>
      </c>
      <c r="CK54" s="111">
        <v>0</v>
      </c>
      <c r="CL54" s="111">
        <v>0</v>
      </c>
      <c r="CM54" s="111">
        <v>0</v>
      </c>
      <c r="CN54" s="112">
        <v>0</v>
      </c>
      <c r="CO54" s="110">
        <f t="shared" si="42"/>
        <v>0</v>
      </c>
      <c r="CP54" s="111">
        <v>0</v>
      </c>
      <c r="CQ54" s="111">
        <v>0</v>
      </c>
      <c r="CR54" s="111">
        <v>0</v>
      </c>
      <c r="CS54" s="112">
        <v>0</v>
      </c>
      <c r="CT54" s="110">
        <f t="shared" si="43"/>
        <v>0</v>
      </c>
      <c r="CU54" s="113">
        <v>0</v>
      </c>
      <c r="CV54" s="114">
        <v>0</v>
      </c>
      <c r="CW54" s="115">
        <v>0</v>
      </c>
      <c r="CX54" s="116">
        <v>0</v>
      </c>
      <c r="CY54" s="117">
        <v>0</v>
      </c>
      <c r="CZ54" s="118">
        <v>0</v>
      </c>
      <c r="DA54" s="119">
        <f t="shared" si="44"/>
        <v>0</v>
      </c>
      <c r="DB54" s="120">
        <f t="shared" si="45"/>
        <v>0</v>
      </c>
      <c r="DC54" s="121">
        <f t="shared" si="46"/>
        <v>0</v>
      </c>
      <c r="DD54" s="122">
        <v>0</v>
      </c>
      <c r="DE54" s="123">
        <v>0</v>
      </c>
      <c r="DF54" s="112">
        <v>0</v>
      </c>
      <c r="DG54" s="121">
        <f t="shared" si="47"/>
        <v>0</v>
      </c>
      <c r="DH54" s="107" t="e">
        <f t="shared" si="48"/>
        <v>#DIV/0!</v>
      </c>
      <c r="DI54" s="266"/>
      <c r="DJ54" s="265"/>
    </row>
    <row r="55" spans="2:114" ht="23.25" customHeight="1" x14ac:dyDescent="0.25">
      <c r="B55" s="260"/>
      <c r="C55" s="263"/>
      <c r="D55" s="90" t="s">
        <v>110</v>
      </c>
      <c r="E55" s="108">
        <v>0</v>
      </c>
      <c r="F55" s="109">
        <v>0</v>
      </c>
      <c r="G55" s="110">
        <f t="shared" si="25"/>
        <v>0</v>
      </c>
      <c r="H55" s="111">
        <v>0</v>
      </c>
      <c r="I55" s="111">
        <v>0</v>
      </c>
      <c r="J55" s="111">
        <v>0</v>
      </c>
      <c r="K55" s="111">
        <v>0</v>
      </c>
      <c r="L55" s="144">
        <f t="shared" si="24"/>
        <v>0</v>
      </c>
      <c r="M55" s="93">
        <f t="shared" si="26"/>
        <v>0</v>
      </c>
      <c r="N55" s="111">
        <v>0</v>
      </c>
      <c r="O55" s="111">
        <v>0</v>
      </c>
      <c r="P55" s="111">
        <v>0</v>
      </c>
      <c r="Q55" s="112">
        <v>0</v>
      </c>
      <c r="R55" s="110">
        <f t="shared" si="27"/>
        <v>0</v>
      </c>
      <c r="S55" s="111">
        <v>0</v>
      </c>
      <c r="T55" s="111">
        <v>0</v>
      </c>
      <c r="U55" s="111">
        <v>0</v>
      </c>
      <c r="V55" s="112">
        <v>0</v>
      </c>
      <c r="W55" s="110">
        <f t="shared" si="28"/>
        <v>0</v>
      </c>
      <c r="X55" s="111">
        <v>0</v>
      </c>
      <c r="Y55" s="111">
        <v>0</v>
      </c>
      <c r="Z55" s="111">
        <v>0</v>
      </c>
      <c r="AA55" s="112">
        <v>0</v>
      </c>
      <c r="AB55" s="110">
        <f t="shared" si="29"/>
        <v>0</v>
      </c>
      <c r="AC55" s="111">
        <v>0</v>
      </c>
      <c r="AD55" s="111">
        <v>0</v>
      </c>
      <c r="AE55" s="111">
        <v>0</v>
      </c>
      <c r="AF55" s="112">
        <v>0</v>
      </c>
      <c r="AG55" s="110">
        <f t="shared" si="30"/>
        <v>0</v>
      </c>
      <c r="AH55" s="111">
        <v>0</v>
      </c>
      <c r="AI55" s="111">
        <v>0</v>
      </c>
      <c r="AJ55" s="111">
        <v>0</v>
      </c>
      <c r="AK55" s="112">
        <v>0</v>
      </c>
      <c r="AL55" s="110">
        <f t="shared" si="31"/>
        <v>0</v>
      </c>
      <c r="AM55" s="111">
        <v>0</v>
      </c>
      <c r="AN55" s="111">
        <v>0</v>
      </c>
      <c r="AO55" s="111">
        <v>0</v>
      </c>
      <c r="AP55" s="112">
        <v>0</v>
      </c>
      <c r="AQ55" s="110">
        <f t="shared" si="32"/>
        <v>0</v>
      </c>
      <c r="AR55" s="111">
        <v>0</v>
      </c>
      <c r="AS55" s="111">
        <v>0</v>
      </c>
      <c r="AT55" s="111">
        <v>0</v>
      </c>
      <c r="AU55" s="112">
        <v>0</v>
      </c>
      <c r="AV55" s="110">
        <f t="shared" si="33"/>
        <v>0</v>
      </c>
      <c r="AW55" s="111">
        <v>0</v>
      </c>
      <c r="AX55" s="111">
        <v>0</v>
      </c>
      <c r="AY55" s="111">
        <v>0</v>
      </c>
      <c r="AZ55" s="112">
        <v>0</v>
      </c>
      <c r="BA55" s="110">
        <f t="shared" si="34"/>
        <v>0</v>
      </c>
      <c r="BB55" s="111">
        <v>0</v>
      </c>
      <c r="BC55" s="111">
        <v>0</v>
      </c>
      <c r="BD55" s="111">
        <v>0</v>
      </c>
      <c r="BE55" s="112">
        <v>0</v>
      </c>
      <c r="BF55" s="110">
        <f t="shared" si="35"/>
        <v>0</v>
      </c>
      <c r="BG55" s="111">
        <v>0</v>
      </c>
      <c r="BH55" s="111">
        <v>0</v>
      </c>
      <c r="BI55" s="111">
        <v>0</v>
      </c>
      <c r="BJ55" s="112">
        <v>0</v>
      </c>
      <c r="BK55" s="110">
        <f t="shared" si="36"/>
        <v>0</v>
      </c>
      <c r="BL55" s="111">
        <v>0</v>
      </c>
      <c r="BM55" s="111">
        <v>0</v>
      </c>
      <c r="BN55" s="111">
        <v>0</v>
      </c>
      <c r="BO55" s="112">
        <v>0</v>
      </c>
      <c r="BP55" s="110">
        <f t="shared" si="37"/>
        <v>0</v>
      </c>
      <c r="BQ55" s="111">
        <v>0</v>
      </c>
      <c r="BR55" s="111">
        <v>0</v>
      </c>
      <c r="BS55" s="111">
        <v>0</v>
      </c>
      <c r="BT55" s="112">
        <v>0</v>
      </c>
      <c r="BU55" s="110">
        <f t="shared" si="38"/>
        <v>0</v>
      </c>
      <c r="BV55" s="111">
        <v>0</v>
      </c>
      <c r="BW55" s="111">
        <v>0</v>
      </c>
      <c r="BX55" s="111">
        <v>0</v>
      </c>
      <c r="BY55" s="112">
        <v>0</v>
      </c>
      <c r="BZ55" s="110">
        <f t="shared" si="39"/>
        <v>0</v>
      </c>
      <c r="CA55" s="111">
        <v>0</v>
      </c>
      <c r="CB55" s="111">
        <v>0</v>
      </c>
      <c r="CC55" s="111">
        <v>0</v>
      </c>
      <c r="CD55" s="112">
        <v>0</v>
      </c>
      <c r="CE55" s="110">
        <f t="shared" si="40"/>
        <v>0</v>
      </c>
      <c r="CF55" s="111">
        <v>0</v>
      </c>
      <c r="CG55" s="111">
        <v>0</v>
      </c>
      <c r="CH55" s="111">
        <v>0</v>
      </c>
      <c r="CI55" s="112">
        <v>0</v>
      </c>
      <c r="CJ55" s="110">
        <f t="shared" si="41"/>
        <v>0</v>
      </c>
      <c r="CK55" s="111">
        <v>0</v>
      </c>
      <c r="CL55" s="111">
        <v>0</v>
      </c>
      <c r="CM55" s="111">
        <v>0</v>
      </c>
      <c r="CN55" s="112">
        <v>0</v>
      </c>
      <c r="CO55" s="110">
        <f t="shared" si="42"/>
        <v>0</v>
      </c>
      <c r="CP55" s="111">
        <v>0</v>
      </c>
      <c r="CQ55" s="111">
        <v>0</v>
      </c>
      <c r="CR55" s="111">
        <v>0</v>
      </c>
      <c r="CS55" s="112">
        <v>0</v>
      </c>
      <c r="CT55" s="110">
        <f t="shared" si="43"/>
        <v>0</v>
      </c>
      <c r="CU55" s="113">
        <v>0</v>
      </c>
      <c r="CV55" s="114">
        <v>0</v>
      </c>
      <c r="CW55" s="115">
        <v>0</v>
      </c>
      <c r="CX55" s="116">
        <v>0</v>
      </c>
      <c r="CY55" s="117">
        <v>0</v>
      </c>
      <c r="CZ55" s="118">
        <v>0</v>
      </c>
      <c r="DA55" s="119">
        <f t="shared" si="44"/>
        <v>0</v>
      </c>
      <c r="DB55" s="120">
        <f t="shared" si="45"/>
        <v>0</v>
      </c>
      <c r="DC55" s="121">
        <f t="shared" si="46"/>
        <v>0</v>
      </c>
      <c r="DD55" s="122">
        <v>0</v>
      </c>
      <c r="DE55" s="123">
        <v>0</v>
      </c>
      <c r="DF55" s="112">
        <v>0</v>
      </c>
      <c r="DG55" s="121">
        <f t="shared" si="47"/>
        <v>0</v>
      </c>
      <c r="DH55" s="107" t="e">
        <f t="shared" si="48"/>
        <v>#DIV/0!</v>
      </c>
      <c r="DI55" s="265" t="e">
        <f>(SUM(DC55:DC56)/SUM(DG55:DG56))</f>
        <v>#DIV/0!</v>
      </c>
      <c r="DJ55" s="265"/>
    </row>
    <row r="56" spans="2:114" ht="23.25" customHeight="1" thickBot="1" x14ac:dyDescent="0.3">
      <c r="B56" s="261"/>
      <c r="C56" s="264"/>
      <c r="D56" s="131" t="s">
        <v>111</v>
      </c>
      <c r="E56" s="124">
        <v>0</v>
      </c>
      <c r="F56" s="125">
        <v>0</v>
      </c>
      <c r="G56" s="126">
        <f t="shared" si="25"/>
        <v>0</v>
      </c>
      <c r="H56" s="132">
        <v>0</v>
      </c>
      <c r="I56" s="132">
        <v>0</v>
      </c>
      <c r="J56" s="132">
        <v>0</v>
      </c>
      <c r="K56" s="132">
        <v>0</v>
      </c>
      <c r="L56" s="145">
        <f t="shared" si="24"/>
        <v>0</v>
      </c>
      <c r="M56" s="126">
        <f t="shared" si="26"/>
        <v>0</v>
      </c>
      <c r="N56" s="132">
        <v>0</v>
      </c>
      <c r="O56" s="132">
        <v>0</v>
      </c>
      <c r="P56" s="132">
        <v>0</v>
      </c>
      <c r="Q56" s="127">
        <v>0</v>
      </c>
      <c r="R56" s="126">
        <f t="shared" si="27"/>
        <v>0</v>
      </c>
      <c r="S56" s="132">
        <v>0</v>
      </c>
      <c r="T56" s="132">
        <v>0</v>
      </c>
      <c r="U56" s="132">
        <v>0</v>
      </c>
      <c r="V56" s="127">
        <v>0</v>
      </c>
      <c r="W56" s="126">
        <f t="shared" si="28"/>
        <v>0</v>
      </c>
      <c r="X56" s="132">
        <v>0</v>
      </c>
      <c r="Y56" s="132">
        <v>0</v>
      </c>
      <c r="Z56" s="132">
        <v>0</v>
      </c>
      <c r="AA56" s="127">
        <v>0</v>
      </c>
      <c r="AB56" s="126">
        <f t="shared" si="29"/>
        <v>0</v>
      </c>
      <c r="AC56" s="132">
        <v>0</v>
      </c>
      <c r="AD56" s="132">
        <v>0</v>
      </c>
      <c r="AE56" s="132">
        <v>0</v>
      </c>
      <c r="AF56" s="127">
        <v>0</v>
      </c>
      <c r="AG56" s="126">
        <f t="shared" si="30"/>
        <v>0</v>
      </c>
      <c r="AH56" s="132">
        <v>0</v>
      </c>
      <c r="AI56" s="132">
        <v>0</v>
      </c>
      <c r="AJ56" s="132">
        <v>0</v>
      </c>
      <c r="AK56" s="127">
        <v>0</v>
      </c>
      <c r="AL56" s="126">
        <f t="shared" si="31"/>
        <v>0</v>
      </c>
      <c r="AM56" s="132">
        <v>0</v>
      </c>
      <c r="AN56" s="132">
        <v>0</v>
      </c>
      <c r="AO56" s="132">
        <v>0</v>
      </c>
      <c r="AP56" s="127">
        <v>0</v>
      </c>
      <c r="AQ56" s="126">
        <f t="shared" si="32"/>
        <v>0</v>
      </c>
      <c r="AR56" s="132">
        <v>0</v>
      </c>
      <c r="AS56" s="132">
        <v>0</v>
      </c>
      <c r="AT56" s="132">
        <v>0</v>
      </c>
      <c r="AU56" s="127">
        <v>0</v>
      </c>
      <c r="AV56" s="126">
        <f t="shared" si="33"/>
        <v>0</v>
      </c>
      <c r="AW56" s="132">
        <v>0</v>
      </c>
      <c r="AX56" s="132">
        <v>0</v>
      </c>
      <c r="AY56" s="132">
        <v>0</v>
      </c>
      <c r="AZ56" s="127">
        <v>0</v>
      </c>
      <c r="BA56" s="126">
        <f t="shared" si="34"/>
        <v>0</v>
      </c>
      <c r="BB56" s="132">
        <v>0</v>
      </c>
      <c r="BC56" s="132">
        <v>0</v>
      </c>
      <c r="BD56" s="132">
        <v>0</v>
      </c>
      <c r="BE56" s="127">
        <v>0</v>
      </c>
      <c r="BF56" s="126">
        <f t="shared" si="35"/>
        <v>0</v>
      </c>
      <c r="BG56" s="132">
        <v>0</v>
      </c>
      <c r="BH56" s="132">
        <v>0</v>
      </c>
      <c r="BI56" s="132">
        <v>0</v>
      </c>
      <c r="BJ56" s="127">
        <v>0</v>
      </c>
      <c r="BK56" s="126">
        <f t="shared" si="36"/>
        <v>0</v>
      </c>
      <c r="BL56" s="132">
        <v>0</v>
      </c>
      <c r="BM56" s="132">
        <v>0</v>
      </c>
      <c r="BN56" s="132">
        <v>0</v>
      </c>
      <c r="BO56" s="127">
        <v>0</v>
      </c>
      <c r="BP56" s="126">
        <f t="shared" si="37"/>
        <v>0</v>
      </c>
      <c r="BQ56" s="132">
        <v>0</v>
      </c>
      <c r="BR56" s="132">
        <v>0</v>
      </c>
      <c r="BS56" s="132">
        <v>0</v>
      </c>
      <c r="BT56" s="127">
        <v>0</v>
      </c>
      <c r="BU56" s="126">
        <f t="shared" si="38"/>
        <v>0</v>
      </c>
      <c r="BV56" s="132">
        <v>0</v>
      </c>
      <c r="BW56" s="132">
        <v>0</v>
      </c>
      <c r="BX56" s="132">
        <v>0</v>
      </c>
      <c r="BY56" s="127">
        <v>0</v>
      </c>
      <c r="BZ56" s="126">
        <f t="shared" si="39"/>
        <v>0</v>
      </c>
      <c r="CA56" s="132">
        <v>0</v>
      </c>
      <c r="CB56" s="132">
        <v>0</v>
      </c>
      <c r="CC56" s="132">
        <v>0</v>
      </c>
      <c r="CD56" s="127">
        <v>0</v>
      </c>
      <c r="CE56" s="126">
        <f t="shared" si="40"/>
        <v>0</v>
      </c>
      <c r="CF56" s="132">
        <v>0</v>
      </c>
      <c r="CG56" s="132">
        <v>0</v>
      </c>
      <c r="CH56" s="132">
        <v>0</v>
      </c>
      <c r="CI56" s="127">
        <v>0</v>
      </c>
      <c r="CJ56" s="126">
        <f t="shared" si="41"/>
        <v>0</v>
      </c>
      <c r="CK56" s="132">
        <v>0</v>
      </c>
      <c r="CL56" s="132">
        <v>0</v>
      </c>
      <c r="CM56" s="132">
        <v>0</v>
      </c>
      <c r="CN56" s="127">
        <v>0</v>
      </c>
      <c r="CO56" s="126">
        <f t="shared" si="42"/>
        <v>0</v>
      </c>
      <c r="CP56" s="132">
        <v>0</v>
      </c>
      <c r="CQ56" s="132">
        <v>0</v>
      </c>
      <c r="CR56" s="132">
        <v>0</v>
      </c>
      <c r="CS56" s="127">
        <v>0</v>
      </c>
      <c r="CT56" s="126">
        <f t="shared" si="43"/>
        <v>0</v>
      </c>
      <c r="CU56" s="133">
        <v>0</v>
      </c>
      <c r="CV56" s="134">
        <v>0</v>
      </c>
      <c r="CW56" s="128">
        <v>0</v>
      </c>
      <c r="CX56" s="129">
        <v>0</v>
      </c>
      <c r="CY56" s="135">
        <v>0</v>
      </c>
      <c r="CZ56" s="136">
        <v>0</v>
      </c>
      <c r="DA56" s="137">
        <f t="shared" si="44"/>
        <v>0</v>
      </c>
      <c r="DB56" s="138">
        <f t="shared" si="45"/>
        <v>0</v>
      </c>
      <c r="DC56" s="139">
        <f t="shared" si="46"/>
        <v>0</v>
      </c>
      <c r="DD56" s="140">
        <v>0</v>
      </c>
      <c r="DE56" s="141">
        <v>0</v>
      </c>
      <c r="DF56" s="127">
        <v>0</v>
      </c>
      <c r="DG56" s="139">
        <f t="shared" si="47"/>
        <v>0</v>
      </c>
      <c r="DH56" s="130" t="e">
        <f t="shared" si="48"/>
        <v>#DIV/0!</v>
      </c>
      <c r="DI56" s="267"/>
      <c r="DJ56" s="267"/>
    </row>
    <row r="57" spans="2:114" ht="23.25" customHeight="1" x14ac:dyDescent="0.25">
      <c r="B57" s="259">
        <v>14</v>
      </c>
      <c r="C57" s="262">
        <f>لیست!D19</f>
        <v>0</v>
      </c>
      <c r="D57" s="142" t="s">
        <v>108</v>
      </c>
      <c r="E57" s="91">
        <v>0</v>
      </c>
      <c r="F57" s="92">
        <v>0</v>
      </c>
      <c r="G57" s="93">
        <f t="shared" si="25"/>
        <v>0</v>
      </c>
      <c r="H57" s="94">
        <v>0</v>
      </c>
      <c r="I57" s="94">
        <v>0</v>
      </c>
      <c r="J57" s="94">
        <v>0</v>
      </c>
      <c r="K57" s="94">
        <v>0</v>
      </c>
      <c r="L57" s="143">
        <f>K57/2</f>
        <v>0</v>
      </c>
      <c r="M57" s="93">
        <f t="shared" si="26"/>
        <v>0</v>
      </c>
      <c r="N57" s="94">
        <v>0</v>
      </c>
      <c r="O57" s="94">
        <v>0</v>
      </c>
      <c r="P57" s="94">
        <v>0</v>
      </c>
      <c r="Q57" s="95">
        <v>0</v>
      </c>
      <c r="R57" s="93">
        <f t="shared" si="27"/>
        <v>0</v>
      </c>
      <c r="S57" s="94">
        <v>0</v>
      </c>
      <c r="T57" s="94">
        <v>0</v>
      </c>
      <c r="U57" s="94">
        <v>0</v>
      </c>
      <c r="V57" s="95">
        <v>0</v>
      </c>
      <c r="W57" s="93">
        <f t="shared" si="28"/>
        <v>0</v>
      </c>
      <c r="X57" s="94">
        <v>0</v>
      </c>
      <c r="Y57" s="94">
        <v>0</v>
      </c>
      <c r="Z57" s="94">
        <v>0</v>
      </c>
      <c r="AA57" s="95">
        <v>0</v>
      </c>
      <c r="AB57" s="93">
        <f t="shared" si="29"/>
        <v>0</v>
      </c>
      <c r="AC57" s="94">
        <v>0</v>
      </c>
      <c r="AD57" s="94">
        <v>0</v>
      </c>
      <c r="AE57" s="94">
        <v>0</v>
      </c>
      <c r="AF57" s="95">
        <v>0</v>
      </c>
      <c r="AG57" s="93">
        <f t="shared" si="30"/>
        <v>0</v>
      </c>
      <c r="AH57" s="94">
        <v>0</v>
      </c>
      <c r="AI57" s="94">
        <v>0</v>
      </c>
      <c r="AJ57" s="94">
        <v>0</v>
      </c>
      <c r="AK57" s="95">
        <v>0</v>
      </c>
      <c r="AL57" s="93">
        <f t="shared" si="31"/>
        <v>0</v>
      </c>
      <c r="AM57" s="94">
        <v>0</v>
      </c>
      <c r="AN57" s="94">
        <v>0</v>
      </c>
      <c r="AO57" s="94">
        <v>0</v>
      </c>
      <c r="AP57" s="95">
        <v>0</v>
      </c>
      <c r="AQ57" s="93">
        <f t="shared" si="32"/>
        <v>0</v>
      </c>
      <c r="AR57" s="94">
        <v>0</v>
      </c>
      <c r="AS57" s="94">
        <v>0</v>
      </c>
      <c r="AT57" s="94">
        <v>0</v>
      </c>
      <c r="AU57" s="95">
        <v>0</v>
      </c>
      <c r="AV57" s="93">
        <f t="shared" si="33"/>
        <v>0</v>
      </c>
      <c r="AW57" s="94">
        <v>0</v>
      </c>
      <c r="AX57" s="94">
        <v>0</v>
      </c>
      <c r="AY57" s="94">
        <v>0</v>
      </c>
      <c r="AZ57" s="95">
        <v>0</v>
      </c>
      <c r="BA57" s="93">
        <f t="shared" si="34"/>
        <v>0</v>
      </c>
      <c r="BB57" s="94">
        <v>0</v>
      </c>
      <c r="BC57" s="94">
        <v>0</v>
      </c>
      <c r="BD57" s="94">
        <v>0</v>
      </c>
      <c r="BE57" s="95">
        <v>0</v>
      </c>
      <c r="BF57" s="93">
        <f t="shared" si="35"/>
        <v>0</v>
      </c>
      <c r="BG57" s="94">
        <v>0</v>
      </c>
      <c r="BH57" s="94">
        <v>0</v>
      </c>
      <c r="BI57" s="94">
        <v>0</v>
      </c>
      <c r="BJ57" s="95">
        <v>0</v>
      </c>
      <c r="BK57" s="93">
        <f t="shared" si="36"/>
        <v>0</v>
      </c>
      <c r="BL57" s="94">
        <v>0</v>
      </c>
      <c r="BM57" s="94">
        <v>0</v>
      </c>
      <c r="BN57" s="94">
        <v>0</v>
      </c>
      <c r="BO57" s="95">
        <v>0</v>
      </c>
      <c r="BP57" s="93">
        <f t="shared" si="37"/>
        <v>0</v>
      </c>
      <c r="BQ57" s="94">
        <v>0</v>
      </c>
      <c r="BR57" s="94">
        <v>0</v>
      </c>
      <c r="BS57" s="94">
        <v>0</v>
      </c>
      <c r="BT57" s="95">
        <v>0</v>
      </c>
      <c r="BU57" s="93">
        <f t="shared" si="38"/>
        <v>0</v>
      </c>
      <c r="BV57" s="94">
        <v>0</v>
      </c>
      <c r="BW57" s="94">
        <v>0</v>
      </c>
      <c r="BX57" s="94">
        <v>0</v>
      </c>
      <c r="BY57" s="95">
        <v>0</v>
      </c>
      <c r="BZ57" s="93">
        <f t="shared" si="39"/>
        <v>0</v>
      </c>
      <c r="CA57" s="94">
        <v>0</v>
      </c>
      <c r="CB57" s="94">
        <v>0</v>
      </c>
      <c r="CC57" s="94">
        <v>0</v>
      </c>
      <c r="CD57" s="95">
        <v>0</v>
      </c>
      <c r="CE57" s="93">
        <f t="shared" si="40"/>
        <v>0</v>
      </c>
      <c r="CF57" s="94">
        <v>0</v>
      </c>
      <c r="CG57" s="94">
        <v>0</v>
      </c>
      <c r="CH57" s="94">
        <v>0</v>
      </c>
      <c r="CI57" s="95">
        <v>0</v>
      </c>
      <c r="CJ57" s="93">
        <f t="shared" si="41"/>
        <v>0</v>
      </c>
      <c r="CK57" s="94">
        <v>0</v>
      </c>
      <c r="CL57" s="94">
        <v>0</v>
      </c>
      <c r="CM57" s="94">
        <v>0</v>
      </c>
      <c r="CN57" s="95">
        <v>0</v>
      </c>
      <c r="CO57" s="93">
        <f t="shared" si="42"/>
        <v>0</v>
      </c>
      <c r="CP57" s="94">
        <v>0</v>
      </c>
      <c r="CQ57" s="94">
        <v>0</v>
      </c>
      <c r="CR57" s="94">
        <v>0</v>
      </c>
      <c r="CS57" s="95">
        <v>0</v>
      </c>
      <c r="CT57" s="93">
        <f t="shared" si="43"/>
        <v>0</v>
      </c>
      <c r="CU57" s="96">
        <v>0</v>
      </c>
      <c r="CV57" s="97">
        <v>0</v>
      </c>
      <c r="CW57" s="98">
        <v>0</v>
      </c>
      <c r="CX57" s="99">
        <v>0</v>
      </c>
      <c r="CY57" s="100">
        <v>0</v>
      </c>
      <c r="CZ57" s="101">
        <v>0</v>
      </c>
      <c r="DA57" s="102">
        <f t="shared" si="44"/>
        <v>0</v>
      </c>
      <c r="DB57" s="103">
        <f t="shared" si="45"/>
        <v>0</v>
      </c>
      <c r="DC57" s="104">
        <f t="shared" si="46"/>
        <v>0</v>
      </c>
      <c r="DD57" s="105">
        <v>0</v>
      </c>
      <c r="DE57" s="106">
        <v>0</v>
      </c>
      <c r="DF57" s="95">
        <v>0</v>
      </c>
      <c r="DG57" s="104">
        <f t="shared" si="47"/>
        <v>0</v>
      </c>
      <c r="DH57" s="107" t="e">
        <f t="shared" si="48"/>
        <v>#DIV/0!</v>
      </c>
      <c r="DI57" s="265" t="e">
        <f>SUM(DC57:DC58)/SUM(DG57:DG58)</f>
        <v>#DIV/0!</v>
      </c>
      <c r="DJ57" s="265" t="e">
        <f>(SUM(DC57:DC60)/SUM(DG57:DG60))</f>
        <v>#DIV/0!</v>
      </c>
    </row>
    <row r="58" spans="2:114" ht="23.25" customHeight="1" x14ac:dyDescent="0.25">
      <c r="B58" s="260"/>
      <c r="C58" s="263"/>
      <c r="D58" s="90" t="s">
        <v>109</v>
      </c>
      <c r="E58" s="108">
        <v>0</v>
      </c>
      <c r="F58" s="109">
        <v>0</v>
      </c>
      <c r="G58" s="110">
        <f t="shared" si="25"/>
        <v>0</v>
      </c>
      <c r="H58" s="111">
        <v>0</v>
      </c>
      <c r="I58" s="111">
        <v>0</v>
      </c>
      <c r="J58" s="111">
        <v>0</v>
      </c>
      <c r="K58" s="111">
        <v>0</v>
      </c>
      <c r="L58" s="144">
        <f t="shared" si="24"/>
        <v>0</v>
      </c>
      <c r="M58" s="93">
        <f t="shared" si="26"/>
        <v>0</v>
      </c>
      <c r="N58" s="111">
        <v>0</v>
      </c>
      <c r="O58" s="111">
        <v>0</v>
      </c>
      <c r="P58" s="111">
        <v>0</v>
      </c>
      <c r="Q58" s="112">
        <v>0</v>
      </c>
      <c r="R58" s="110">
        <f t="shared" si="27"/>
        <v>0</v>
      </c>
      <c r="S58" s="111">
        <v>0</v>
      </c>
      <c r="T58" s="111">
        <v>0</v>
      </c>
      <c r="U58" s="111">
        <v>0</v>
      </c>
      <c r="V58" s="112">
        <v>0</v>
      </c>
      <c r="W58" s="110">
        <f t="shared" si="28"/>
        <v>0</v>
      </c>
      <c r="X58" s="111">
        <v>0</v>
      </c>
      <c r="Y58" s="111">
        <v>0</v>
      </c>
      <c r="Z58" s="111">
        <v>0</v>
      </c>
      <c r="AA58" s="112">
        <v>0</v>
      </c>
      <c r="AB58" s="110">
        <f t="shared" si="29"/>
        <v>0</v>
      </c>
      <c r="AC58" s="111">
        <v>0</v>
      </c>
      <c r="AD58" s="111">
        <v>0</v>
      </c>
      <c r="AE58" s="111">
        <v>0</v>
      </c>
      <c r="AF58" s="112">
        <v>0</v>
      </c>
      <c r="AG58" s="110">
        <f t="shared" si="30"/>
        <v>0</v>
      </c>
      <c r="AH58" s="111">
        <v>0</v>
      </c>
      <c r="AI58" s="111">
        <v>0</v>
      </c>
      <c r="AJ58" s="111">
        <v>0</v>
      </c>
      <c r="AK58" s="112">
        <v>0</v>
      </c>
      <c r="AL58" s="110">
        <f t="shared" si="31"/>
        <v>0</v>
      </c>
      <c r="AM58" s="111">
        <v>0</v>
      </c>
      <c r="AN58" s="111">
        <v>0</v>
      </c>
      <c r="AO58" s="111">
        <v>0</v>
      </c>
      <c r="AP58" s="112">
        <v>0</v>
      </c>
      <c r="AQ58" s="110">
        <f t="shared" si="32"/>
        <v>0</v>
      </c>
      <c r="AR58" s="111">
        <v>0</v>
      </c>
      <c r="AS58" s="111">
        <v>0</v>
      </c>
      <c r="AT58" s="111">
        <v>0</v>
      </c>
      <c r="AU58" s="112">
        <v>0</v>
      </c>
      <c r="AV58" s="110">
        <f t="shared" si="33"/>
        <v>0</v>
      </c>
      <c r="AW58" s="111">
        <v>0</v>
      </c>
      <c r="AX58" s="111">
        <v>0</v>
      </c>
      <c r="AY58" s="111">
        <v>0</v>
      </c>
      <c r="AZ58" s="112">
        <v>0</v>
      </c>
      <c r="BA58" s="110">
        <f t="shared" si="34"/>
        <v>0</v>
      </c>
      <c r="BB58" s="111">
        <v>0</v>
      </c>
      <c r="BC58" s="111">
        <v>0</v>
      </c>
      <c r="BD58" s="111">
        <v>0</v>
      </c>
      <c r="BE58" s="112">
        <v>0</v>
      </c>
      <c r="BF58" s="110">
        <f t="shared" si="35"/>
        <v>0</v>
      </c>
      <c r="BG58" s="111">
        <v>0</v>
      </c>
      <c r="BH58" s="111">
        <v>0</v>
      </c>
      <c r="BI58" s="111">
        <v>0</v>
      </c>
      <c r="BJ58" s="112">
        <v>0</v>
      </c>
      <c r="BK58" s="110">
        <f t="shared" si="36"/>
        <v>0</v>
      </c>
      <c r="BL58" s="111">
        <v>0</v>
      </c>
      <c r="BM58" s="111">
        <v>0</v>
      </c>
      <c r="BN58" s="111">
        <v>0</v>
      </c>
      <c r="BO58" s="112">
        <v>0</v>
      </c>
      <c r="BP58" s="110">
        <f t="shared" si="37"/>
        <v>0</v>
      </c>
      <c r="BQ58" s="111">
        <v>0</v>
      </c>
      <c r="BR58" s="111">
        <v>0</v>
      </c>
      <c r="BS58" s="111">
        <v>0</v>
      </c>
      <c r="BT58" s="112">
        <v>0</v>
      </c>
      <c r="BU58" s="110">
        <f t="shared" si="38"/>
        <v>0</v>
      </c>
      <c r="BV58" s="111">
        <v>0</v>
      </c>
      <c r="BW58" s="111">
        <v>0</v>
      </c>
      <c r="BX58" s="111">
        <v>0</v>
      </c>
      <c r="BY58" s="112">
        <v>0</v>
      </c>
      <c r="BZ58" s="110">
        <f t="shared" si="39"/>
        <v>0</v>
      </c>
      <c r="CA58" s="111">
        <v>0</v>
      </c>
      <c r="CB58" s="111">
        <v>0</v>
      </c>
      <c r="CC58" s="111">
        <v>0</v>
      </c>
      <c r="CD58" s="112">
        <v>0</v>
      </c>
      <c r="CE58" s="110">
        <f t="shared" si="40"/>
        <v>0</v>
      </c>
      <c r="CF58" s="111">
        <v>0</v>
      </c>
      <c r="CG58" s="111">
        <v>0</v>
      </c>
      <c r="CH58" s="111">
        <v>0</v>
      </c>
      <c r="CI58" s="112">
        <v>0</v>
      </c>
      <c r="CJ58" s="110">
        <f t="shared" si="41"/>
        <v>0</v>
      </c>
      <c r="CK58" s="111">
        <v>0</v>
      </c>
      <c r="CL58" s="111">
        <v>0</v>
      </c>
      <c r="CM58" s="111">
        <v>0</v>
      </c>
      <c r="CN58" s="112">
        <v>0</v>
      </c>
      <c r="CO58" s="110">
        <f t="shared" si="42"/>
        <v>0</v>
      </c>
      <c r="CP58" s="111">
        <v>0</v>
      </c>
      <c r="CQ58" s="111">
        <v>0</v>
      </c>
      <c r="CR58" s="111">
        <v>0</v>
      </c>
      <c r="CS58" s="112">
        <v>0</v>
      </c>
      <c r="CT58" s="110">
        <f t="shared" si="43"/>
        <v>0</v>
      </c>
      <c r="CU58" s="113">
        <v>0</v>
      </c>
      <c r="CV58" s="114">
        <v>0</v>
      </c>
      <c r="CW58" s="115">
        <v>0</v>
      </c>
      <c r="CX58" s="116">
        <v>0</v>
      </c>
      <c r="CY58" s="117">
        <v>0</v>
      </c>
      <c r="CZ58" s="118">
        <v>0</v>
      </c>
      <c r="DA58" s="119">
        <f t="shared" si="44"/>
        <v>0</v>
      </c>
      <c r="DB58" s="120">
        <f t="shared" si="45"/>
        <v>0</v>
      </c>
      <c r="DC58" s="121">
        <f t="shared" si="46"/>
        <v>0</v>
      </c>
      <c r="DD58" s="122">
        <v>0</v>
      </c>
      <c r="DE58" s="123">
        <v>0</v>
      </c>
      <c r="DF58" s="112">
        <v>0</v>
      </c>
      <c r="DG58" s="121">
        <f t="shared" si="47"/>
        <v>0</v>
      </c>
      <c r="DH58" s="107" t="e">
        <f t="shared" si="48"/>
        <v>#DIV/0!</v>
      </c>
      <c r="DI58" s="266"/>
      <c r="DJ58" s="265"/>
    </row>
    <row r="59" spans="2:114" ht="23.25" customHeight="1" x14ac:dyDescent="0.25">
      <c r="B59" s="260"/>
      <c r="C59" s="263"/>
      <c r="D59" s="90" t="s">
        <v>110</v>
      </c>
      <c r="E59" s="108">
        <v>0</v>
      </c>
      <c r="F59" s="109">
        <v>0</v>
      </c>
      <c r="G59" s="110">
        <f t="shared" si="25"/>
        <v>0</v>
      </c>
      <c r="H59" s="111">
        <v>0</v>
      </c>
      <c r="I59" s="111">
        <v>0</v>
      </c>
      <c r="J59" s="111">
        <v>0</v>
      </c>
      <c r="K59" s="111">
        <v>0</v>
      </c>
      <c r="L59" s="144">
        <f t="shared" si="24"/>
        <v>0</v>
      </c>
      <c r="M59" s="93">
        <f t="shared" si="26"/>
        <v>0</v>
      </c>
      <c r="N59" s="111">
        <v>0</v>
      </c>
      <c r="O59" s="111">
        <v>0</v>
      </c>
      <c r="P59" s="111">
        <v>0</v>
      </c>
      <c r="Q59" s="112">
        <v>0</v>
      </c>
      <c r="R59" s="110">
        <f t="shared" si="27"/>
        <v>0</v>
      </c>
      <c r="S59" s="111">
        <v>0</v>
      </c>
      <c r="T59" s="111">
        <v>0</v>
      </c>
      <c r="U59" s="111">
        <v>0</v>
      </c>
      <c r="V59" s="112">
        <v>0</v>
      </c>
      <c r="W59" s="110">
        <f t="shared" si="28"/>
        <v>0</v>
      </c>
      <c r="X59" s="111">
        <v>0</v>
      </c>
      <c r="Y59" s="111">
        <v>0</v>
      </c>
      <c r="Z59" s="111">
        <v>0</v>
      </c>
      <c r="AA59" s="112">
        <v>0</v>
      </c>
      <c r="AB59" s="110">
        <f t="shared" si="29"/>
        <v>0</v>
      </c>
      <c r="AC59" s="111">
        <v>0</v>
      </c>
      <c r="AD59" s="111">
        <v>0</v>
      </c>
      <c r="AE59" s="111">
        <v>0</v>
      </c>
      <c r="AF59" s="112">
        <v>0</v>
      </c>
      <c r="AG59" s="110">
        <f t="shared" si="30"/>
        <v>0</v>
      </c>
      <c r="AH59" s="111">
        <v>0</v>
      </c>
      <c r="AI59" s="111">
        <v>0</v>
      </c>
      <c r="AJ59" s="111">
        <v>0</v>
      </c>
      <c r="AK59" s="112">
        <v>0</v>
      </c>
      <c r="AL59" s="110">
        <f t="shared" si="31"/>
        <v>0</v>
      </c>
      <c r="AM59" s="111">
        <v>0</v>
      </c>
      <c r="AN59" s="111">
        <v>0</v>
      </c>
      <c r="AO59" s="111">
        <v>0</v>
      </c>
      <c r="AP59" s="112">
        <v>0</v>
      </c>
      <c r="AQ59" s="110">
        <f t="shared" si="32"/>
        <v>0</v>
      </c>
      <c r="AR59" s="111">
        <v>0</v>
      </c>
      <c r="AS59" s="111">
        <v>0</v>
      </c>
      <c r="AT59" s="111">
        <v>0</v>
      </c>
      <c r="AU59" s="112">
        <v>0</v>
      </c>
      <c r="AV59" s="110">
        <f t="shared" si="33"/>
        <v>0</v>
      </c>
      <c r="AW59" s="111">
        <v>0</v>
      </c>
      <c r="AX59" s="111">
        <v>0</v>
      </c>
      <c r="AY59" s="111">
        <v>0</v>
      </c>
      <c r="AZ59" s="112">
        <v>0</v>
      </c>
      <c r="BA59" s="110">
        <f t="shared" si="34"/>
        <v>0</v>
      </c>
      <c r="BB59" s="111">
        <v>0</v>
      </c>
      <c r="BC59" s="111">
        <v>0</v>
      </c>
      <c r="BD59" s="111">
        <v>0</v>
      </c>
      <c r="BE59" s="112">
        <v>0</v>
      </c>
      <c r="BF59" s="110">
        <f t="shared" si="35"/>
        <v>0</v>
      </c>
      <c r="BG59" s="111">
        <v>0</v>
      </c>
      <c r="BH59" s="111">
        <v>0</v>
      </c>
      <c r="BI59" s="111">
        <v>0</v>
      </c>
      <c r="BJ59" s="112">
        <v>0</v>
      </c>
      <c r="BK59" s="110">
        <f t="shared" si="36"/>
        <v>0</v>
      </c>
      <c r="BL59" s="111">
        <v>0</v>
      </c>
      <c r="BM59" s="111">
        <v>0</v>
      </c>
      <c r="BN59" s="111">
        <v>0</v>
      </c>
      <c r="BO59" s="112">
        <v>0</v>
      </c>
      <c r="BP59" s="110">
        <f t="shared" si="37"/>
        <v>0</v>
      </c>
      <c r="BQ59" s="111">
        <v>0</v>
      </c>
      <c r="BR59" s="111">
        <v>0</v>
      </c>
      <c r="BS59" s="111">
        <v>0</v>
      </c>
      <c r="BT59" s="112">
        <v>0</v>
      </c>
      <c r="BU59" s="110">
        <f t="shared" si="38"/>
        <v>0</v>
      </c>
      <c r="BV59" s="111">
        <v>0</v>
      </c>
      <c r="BW59" s="111">
        <v>0</v>
      </c>
      <c r="BX59" s="111">
        <v>0</v>
      </c>
      <c r="BY59" s="112">
        <v>0</v>
      </c>
      <c r="BZ59" s="110">
        <f t="shared" si="39"/>
        <v>0</v>
      </c>
      <c r="CA59" s="111">
        <v>0</v>
      </c>
      <c r="CB59" s="111">
        <v>0</v>
      </c>
      <c r="CC59" s="111">
        <v>0</v>
      </c>
      <c r="CD59" s="112">
        <v>0</v>
      </c>
      <c r="CE59" s="110">
        <f t="shared" si="40"/>
        <v>0</v>
      </c>
      <c r="CF59" s="111">
        <v>0</v>
      </c>
      <c r="CG59" s="111">
        <v>0</v>
      </c>
      <c r="CH59" s="111">
        <v>0</v>
      </c>
      <c r="CI59" s="112">
        <v>0</v>
      </c>
      <c r="CJ59" s="110">
        <f t="shared" si="41"/>
        <v>0</v>
      </c>
      <c r="CK59" s="111">
        <v>0</v>
      </c>
      <c r="CL59" s="111">
        <v>0</v>
      </c>
      <c r="CM59" s="111">
        <v>0</v>
      </c>
      <c r="CN59" s="112">
        <v>0</v>
      </c>
      <c r="CO59" s="110">
        <f t="shared" si="42"/>
        <v>0</v>
      </c>
      <c r="CP59" s="111">
        <v>0</v>
      </c>
      <c r="CQ59" s="111">
        <v>0</v>
      </c>
      <c r="CR59" s="111">
        <v>0</v>
      </c>
      <c r="CS59" s="112">
        <v>0</v>
      </c>
      <c r="CT59" s="110">
        <f t="shared" si="43"/>
        <v>0</v>
      </c>
      <c r="CU59" s="113">
        <v>0</v>
      </c>
      <c r="CV59" s="114">
        <v>0</v>
      </c>
      <c r="CW59" s="115">
        <v>0</v>
      </c>
      <c r="CX59" s="116">
        <v>0</v>
      </c>
      <c r="CY59" s="117">
        <v>0</v>
      </c>
      <c r="CZ59" s="118">
        <v>0</v>
      </c>
      <c r="DA59" s="119">
        <f t="shared" si="44"/>
        <v>0</v>
      </c>
      <c r="DB59" s="120">
        <f t="shared" si="45"/>
        <v>0</v>
      </c>
      <c r="DC59" s="121">
        <f t="shared" si="46"/>
        <v>0</v>
      </c>
      <c r="DD59" s="122">
        <v>0</v>
      </c>
      <c r="DE59" s="123">
        <v>0</v>
      </c>
      <c r="DF59" s="112">
        <v>0</v>
      </c>
      <c r="DG59" s="121">
        <f t="shared" si="47"/>
        <v>0</v>
      </c>
      <c r="DH59" s="107" t="e">
        <f t="shared" si="48"/>
        <v>#DIV/0!</v>
      </c>
      <c r="DI59" s="265" t="e">
        <f>(SUM(DC59:DC60)/SUM(DG59:DG60))</f>
        <v>#DIV/0!</v>
      </c>
      <c r="DJ59" s="265"/>
    </row>
    <row r="60" spans="2:114" ht="23.25" customHeight="1" thickBot="1" x14ac:dyDescent="0.3">
      <c r="B60" s="261"/>
      <c r="C60" s="264"/>
      <c r="D60" s="131" t="s">
        <v>111</v>
      </c>
      <c r="E60" s="124">
        <v>0</v>
      </c>
      <c r="F60" s="125">
        <v>0</v>
      </c>
      <c r="G60" s="126">
        <f t="shared" si="25"/>
        <v>0</v>
      </c>
      <c r="H60" s="132">
        <v>0</v>
      </c>
      <c r="I60" s="132">
        <v>0</v>
      </c>
      <c r="J60" s="132">
        <v>0</v>
      </c>
      <c r="K60" s="132">
        <v>0</v>
      </c>
      <c r="L60" s="145">
        <f t="shared" si="24"/>
        <v>0</v>
      </c>
      <c r="M60" s="126">
        <f t="shared" si="26"/>
        <v>0</v>
      </c>
      <c r="N60" s="132">
        <v>0</v>
      </c>
      <c r="O60" s="132">
        <v>0</v>
      </c>
      <c r="P60" s="132">
        <v>0</v>
      </c>
      <c r="Q60" s="127">
        <v>0</v>
      </c>
      <c r="R60" s="126">
        <f t="shared" si="27"/>
        <v>0</v>
      </c>
      <c r="S60" s="132">
        <v>0</v>
      </c>
      <c r="T60" s="132">
        <v>0</v>
      </c>
      <c r="U60" s="132">
        <v>0</v>
      </c>
      <c r="V60" s="127">
        <v>0</v>
      </c>
      <c r="W60" s="126">
        <f t="shared" si="28"/>
        <v>0</v>
      </c>
      <c r="X60" s="132">
        <v>0</v>
      </c>
      <c r="Y60" s="132">
        <v>0</v>
      </c>
      <c r="Z60" s="132">
        <v>0</v>
      </c>
      <c r="AA60" s="127">
        <v>0</v>
      </c>
      <c r="AB60" s="126">
        <f t="shared" si="29"/>
        <v>0</v>
      </c>
      <c r="AC60" s="132">
        <v>0</v>
      </c>
      <c r="AD60" s="132">
        <v>0</v>
      </c>
      <c r="AE60" s="132">
        <v>0</v>
      </c>
      <c r="AF60" s="127">
        <v>0</v>
      </c>
      <c r="AG60" s="126">
        <f t="shared" si="30"/>
        <v>0</v>
      </c>
      <c r="AH60" s="132">
        <v>0</v>
      </c>
      <c r="AI60" s="132">
        <v>0</v>
      </c>
      <c r="AJ60" s="132">
        <v>0</v>
      </c>
      <c r="AK60" s="127">
        <v>0</v>
      </c>
      <c r="AL60" s="126">
        <f t="shared" si="31"/>
        <v>0</v>
      </c>
      <c r="AM60" s="132">
        <v>0</v>
      </c>
      <c r="AN60" s="132">
        <v>0</v>
      </c>
      <c r="AO60" s="132">
        <v>0</v>
      </c>
      <c r="AP60" s="127">
        <v>0</v>
      </c>
      <c r="AQ60" s="126">
        <f t="shared" si="32"/>
        <v>0</v>
      </c>
      <c r="AR60" s="132">
        <v>0</v>
      </c>
      <c r="AS60" s="132">
        <v>0</v>
      </c>
      <c r="AT60" s="132">
        <v>0</v>
      </c>
      <c r="AU60" s="127">
        <v>0</v>
      </c>
      <c r="AV60" s="126">
        <f t="shared" si="33"/>
        <v>0</v>
      </c>
      <c r="AW60" s="132">
        <v>0</v>
      </c>
      <c r="AX60" s="132">
        <v>0</v>
      </c>
      <c r="AY60" s="132">
        <v>0</v>
      </c>
      <c r="AZ60" s="127">
        <v>0</v>
      </c>
      <c r="BA60" s="126">
        <f t="shared" si="34"/>
        <v>0</v>
      </c>
      <c r="BB60" s="132">
        <v>0</v>
      </c>
      <c r="BC60" s="132">
        <v>0</v>
      </c>
      <c r="BD60" s="132">
        <v>0</v>
      </c>
      <c r="BE60" s="127">
        <v>0</v>
      </c>
      <c r="BF60" s="126">
        <f t="shared" si="35"/>
        <v>0</v>
      </c>
      <c r="BG60" s="132">
        <v>0</v>
      </c>
      <c r="BH60" s="132">
        <v>0</v>
      </c>
      <c r="BI60" s="132">
        <v>0</v>
      </c>
      <c r="BJ60" s="127">
        <v>0</v>
      </c>
      <c r="BK60" s="126">
        <f t="shared" si="36"/>
        <v>0</v>
      </c>
      <c r="BL60" s="132">
        <v>0</v>
      </c>
      <c r="BM60" s="132">
        <v>0</v>
      </c>
      <c r="BN60" s="132">
        <v>0</v>
      </c>
      <c r="BO60" s="127">
        <v>0</v>
      </c>
      <c r="BP60" s="126">
        <f t="shared" si="37"/>
        <v>0</v>
      </c>
      <c r="BQ60" s="132">
        <v>0</v>
      </c>
      <c r="BR60" s="132">
        <v>0</v>
      </c>
      <c r="BS60" s="132">
        <v>0</v>
      </c>
      <c r="BT60" s="127">
        <v>0</v>
      </c>
      <c r="BU60" s="126">
        <f t="shared" si="38"/>
        <v>0</v>
      </c>
      <c r="BV60" s="132">
        <v>0</v>
      </c>
      <c r="BW60" s="132">
        <v>0</v>
      </c>
      <c r="BX60" s="132">
        <v>0</v>
      </c>
      <c r="BY60" s="127">
        <v>0</v>
      </c>
      <c r="BZ60" s="126">
        <f t="shared" si="39"/>
        <v>0</v>
      </c>
      <c r="CA60" s="132">
        <v>0</v>
      </c>
      <c r="CB60" s="132">
        <v>0</v>
      </c>
      <c r="CC60" s="132">
        <v>0</v>
      </c>
      <c r="CD60" s="127">
        <v>0</v>
      </c>
      <c r="CE60" s="126">
        <f t="shared" si="40"/>
        <v>0</v>
      </c>
      <c r="CF60" s="132">
        <v>0</v>
      </c>
      <c r="CG60" s="132">
        <v>0</v>
      </c>
      <c r="CH60" s="132">
        <v>0</v>
      </c>
      <c r="CI60" s="127">
        <v>0</v>
      </c>
      <c r="CJ60" s="126">
        <f t="shared" si="41"/>
        <v>0</v>
      </c>
      <c r="CK60" s="132">
        <v>0</v>
      </c>
      <c r="CL60" s="132">
        <v>0</v>
      </c>
      <c r="CM60" s="132">
        <v>0</v>
      </c>
      <c r="CN60" s="127">
        <v>0</v>
      </c>
      <c r="CO60" s="126">
        <f t="shared" si="42"/>
        <v>0</v>
      </c>
      <c r="CP60" s="132">
        <v>0</v>
      </c>
      <c r="CQ60" s="132">
        <v>0</v>
      </c>
      <c r="CR60" s="132">
        <v>0</v>
      </c>
      <c r="CS60" s="127">
        <v>0</v>
      </c>
      <c r="CT60" s="126">
        <f t="shared" si="43"/>
        <v>0</v>
      </c>
      <c r="CU60" s="133">
        <v>0</v>
      </c>
      <c r="CV60" s="134">
        <v>0</v>
      </c>
      <c r="CW60" s="128">
        <v>0</v>
      </c>
      <c r="CX60" s="129">
        <v>0</v>
      </c>
      <c r="CY60" s="135">
        <v>0</v>
      </c>
      <c r="CZ60" s="136">
        <v>0</v>
      </c>
      <c r="DA60" s="137">
        <f t="shared" si="44"/>
        <v>0</v>
      </c>
      <c r="DB60" s="138">
        <f t="shared" si="45"/>
        <v>0</v>
      </c>
      <c r="DC60" s="139">
        <f t="shared" si="46"/>
        <v>0</v>
      </c>
      <c r="DD60" s="140">
        <v>0</v>
      </c>
      <c r="DE60" s="141">
        <v>0</v>
      </c>
      <c r="DF60" s="127">
        <v>0</v>
      </c>
      <c r="DG60" s="139">
        <f t="shared" si="47"/>
        <v>0</v>
      </c>
      <c r="DH60" s="130" t="e">
        <f t="shared" si="48"/>
        <v>#DIV/0!</v>
      </c>
      <c r="DI60" s="267"/>
      <c r="DJ60" s="267"/>
    </row>
    <row r="61" spans="2:114" ht="23.25" customHeight="1" x14ac:dyDescent="0.25">
      <c r="B61" s="259">
        <v>15</v>
      </c>
      <c r="C61" s="262">
        <f>لیست!D20</f>
        <v>0</v>
      </c>
      <c r="D61" s="142" t="s">
        <v>108</v>
      </c>
      <c r="E61" s="91">
        <v>0</v>
      </c>
      <c r="F61" s="92">
        <v>0</v>
      </c>
      <c r="G61" s="93">
        <f t="shared" si="25"/>
        <v>0</v>
      </c>
      <c r="H61" s="94">
        <v>0</v>
      </c>
      <c r="I61" s="94">
        <v>0</v>
      </c>
      <c r="J61" s="94">
        <v>0</v>
      </c>
      <c r="K61" s="94">
        <v>0</v>
      </c>
      <c r="L61" s="143">
        <f>K61/2</f>
        <v>0</v>
      </c>
      <c r="M61" s="93">
        <f t="shared" si="26"/>
        <v>0</v>
      </c>
      <c r="N61" s="94">
        <v>0</v>
      </c>
      <c r="O61" s="94">
        <v>0</v>
      </c>
      <c r="P61" s="94">
        <v>0</v>
      </c>
      <c r="Q61" s="95">
        <v>0</v>
      </c>
      <c r="R61" s="93">
        <f t="shared" si="27"/>
        <v>0</v>
      </c>
      <c r="S61" s="94">
        <v>0</v>
      </c>
      <c r="T61" s="94">
        <v>0</v>
      </c>
      <c r="U61" s="94">
        <v>0</v>
      </c>
      <c r="V61" s="95">
        <v>0</v>
      </c>
      <c r="W61" s="93">
        <f t="shared" si="28"/>
        <v>0</v>
      </c>
      <c r="X61" s="94">
        <v>0</v>
      </c>
      <c r="Y61" s="94">
        <v>0</v>
      </c>
      <c r="Z61" s="94">
        <v>0</v>
      </c>
      <c r="AA61" s="95">
        <v>0</v>
      </c>
      <c r="AB61" s="93">
        <f t="shared" si="29"/>
        <v>0</v>
      </c>
      <c r="AC61" s="94">
        <v>0</v>
      </c>
      <c r="AD61" s="94">
        <v>0</v>
      </c>
      <c r="AE61" s="94">
        <v>0</v>
      </c>
      <c r="AF61" s="95">
        <v>0</v>
      </c>
      <c r="AG61" s="93">
        <f t="shared" si="30"/>
        <v>0</v>
      </c>
      <c r="AH61" s="94">
        <v>0</v>
      </c>
      <c r="AI61" s="94">
        <v>0</v>
      </c>
      <c r="AJ61" s="94">
        <v>0</v>
      </c>
      <c r="AK61" s="95">
        <v>0</v>
      </c>
      <c r="AL61" s="93">
        <f t="shared" si="31"/>
        <v>0</v>
      </c>
      <c r="AM61" s="94">
        <v>0</v>
      </c>
      <c r="AN61" s="94">
        <v>0</v>
      </c>
      <c r="AO61" s="94">
        <v>0</v>
      </c>
      <c r="AP61" s="95">
        <v>0</v>
      </c>
      <c r="AQ61" s="93">
        <f t="shared" si="32"/>
        <v>0</v>
      </c>
      <c r="AR61" s="94">
        <v>0</v>
      </c>
      <c r="AS61" s="94">
        <v>0</v>
      </c>
      <c r="AT61" s="94">
        <v>0</v>
      </c>
      <c r="AU61" s="95">
        <v>0</v>
      </c>
      <c r="AV61" s="93">
        <f t="shared" si="33"/>
        <v>0</v>
      </c>
      <c r="AW61" s="94">
        <v>0</v>
      </c>
      <c r="AX61" s="94">
        <v>0</v>
      </c>
      <c r="AY61" s="94">
        <v>0</v>
      </c>
      <c r="AZ61" s="95">
        <v>0</v>
      </c>
      <c r="BA61" s="93">
        <f t="shared" si="34"/>
        <v>0</v>
      </c>
      <c r="BB61" s="94">
        <v>0</v>
      </c>
      <c r="BC61" s="94">
        <v>0</v>
      </c>
      <c r="BD61" s="94">
        <v>0</v>
      </c>
      <c r="BE61" s="95">
        <v>0</v>
      </c>
      <c r="BF61" s="93">
        <f t="shared" si="35"/>
        <v>0</v>
      </c>
      <c r="BG61" s="94">
        <v>0</v>
      </c>
      <c r="BH61" s="94">
        <v>0</v>
      </c>
      <c r="BI61" s="94">
        <v>0</v>
      </c>
      <c r="BJ61" s="95">
        <v>0</v>
      </c>
      <c r="BK61" s="93">
        <f t="shared" si="36"/>
        <v>0</v>
      </c>
      <c r="BL61" s="94">
        <v>0</v>
      </c>
      <c r="BM61" s="94">
        <v>0</v>
      </c>
      <c r="BN61" s="94">
        <v>0</v>
      </c>
      <c r="BO61" s="95">
        <v>0</v>
      </c>
      <c r="BP61" s="93">
        <f t="shared" si="37"/>
        <v>0</v>
      </c>
      <c r="BQ61" s="94">
        <v>0</v>
      </c>
      <c r="BR61" s="94">
        <v>0</v>
      </c>
      <c r="BS61" s="94">
        <v>0</v>
      </c>
      <c r="BT61" s="95">
        <v>0</v>
      </c>
      <c r="BU61" s="93">
        <f t="shared" si="38"/>
        <v>0</v>
      </c>
      <c r="BV61" s="94">
        <v>0</v>
      </c>
      <c r="BW61" s="94">
        <v>0</v>
      </c>
      <c r="BX61" s="94">
        <v>0</v>
      </c>
      <c r="BY61" s="95">
        <v>0</v>
      </c>
      <c r="BZ61" s="93">
        <f t="shared" si="39"/>
        <v>0</v>
      </c>
      <c r="CA61" s="94">
        <v>0</v>
      </c>
      <c r="CB61" s="94">
        <v>0</v>
      </c>
      <c r="CC61" s="94">
        <v>0</v>
      </c>
      <c r="CD61" s="95">
        <v>0</v>
      </c>
      <c r="CE61" s="93">
        <f t="shared" si="40"/>
        <v>0</v>
      </c>
      <c r="CF61" s="94">
        <v>0</v>
      </c>
      <c r="CG61" s="94">
        <v>0</v>
      </c>
      <c r="CH61" s="94">
        <v>0</v>
      </c>
      <c r="CI61" s="95">
        <v>0</v>
      </c>
      <c r="CJ61" s="93">
        <f t="shared" si="41"/>
        <v>0</v>
      </c>
      <c r="CK61" s="94">
        <v>0</v>
      </c>
      <c r="CL61" s="94">
        <v>0</v>
      </c>
      <c r="CM61" s="94">
        <v>0</v>
      </c>
      <c r="CN61" s="95">
        <v>0</v>
      </c>
      <c r="CO61" s="93">
        <f t="shared" si="42"/>
        <v>0</v>
      </c>
      <c r="CP61" s="94">
        <v>0</v>
      </c>
      <c r="CQ61" s="94">
        <v>0</v>
      </c>
      <c r="CR61" s="94">
        <v>0</v>
      </c>
      <c r="CS61" s="95">
        <v>0</v>
      </c>
      <c r="CT61" s="93">
        <f t="shared" si="43"/>
        <v>0</v>
      </c>
      <c r="CU61" s="96">
        <v>0</v>
      </c>
      <c r="CV61" s="97">
        <v>0</v>
      </c>
      <c r="CW61" s="98">
        <v>0</v>
      </c>
      <c r="CX61" s="99">
        <v>0</v>
      </c>
      <c r="CY61" s="100">
        <v>0</v>
      </c>
      <c r="CZ61" s="101">
        <v>0</v>
      </c>
      <c r="DA61" s="102">
        <f t="shared" si="44"/>
        <v>0</v>
      </c>
      <c r="DB61" s="103">
        <f t="shared" si="45"/>
        <v>0</v>
      </c>
      <c r="DC61" s="104">
        <f t="shared" si="46"/>
        <v>0</v>
      </c>
      <c r="DD61" s="105">
        <v>0</v>
      </c>
      <c r="DE61" s="106">
        <v>0</v>
      </c>
      <c r="DF61" s="95">
        <v>0</v>
      </c>
      <c r="DG61" s="104">
        <f t="shared" si="47"/>
        <v>0</v>
      </c>
      <c r="DH61" s="107" t="e">
        <f t="shared" si="48"/>
        <v>#DIV/0!</v>
      </c>
      <c r="DI61" s="265" t="e">
        <f>SUM(DC61:DC62)/SUM(DG61:DG62)</f>
        <v>#DIV/0!</v>
      </c>
      <c r="DJ61" s="265" t="e">
        <f>(SUM(DC61:DC64)/SUM(DG61:DG64))</f>
        <v>#DIV/0!</v>
      </c>
    </row>
    <row r="62" spans="2:114" ht="23.25" customHeight="1" x14ac:dyDescent="0.25">
      <c r="B62" s="260"/>
      <c r="C62" s="263"/>
      <c r="D62" s="90" t="s">
        <v>109</v>
      </c>
      <c r="E62" s="108">
        <v>0</v>
      </c>
      <c r="F62" s="109">
        <v>0</v>
      </c>
      <c r="G62" s="110">
        <f t="shared" si="25"/>
        <v>0</v>
      </c>
      <c r="H62" s="111">
        <v>0</v>
      </c>
      <c r="I62" s="111">
        <v>0</v>
      </c>
      <c r="J62" s="111">
        <v>0</v>
      </c>
      <c r="K62" s="111">
        <v>0</v>
      </c>
      <c r="L62" s="144">
        <f t="shared" si="24"/>
        <v>0</v>
      </c>
      <c r="M62" s="93">
        <f t="shared" si="26"/>
        <v>0</v>
      </c>
      <c r="N62" s="111">
        <v>0</v>
      </c>
      <c r="O62" s="111">
        <v>0</v>
      </c>
      <c r="P62" s="111">
        <v>0</v>
      </c>
      <c r="Q62" s="112">
        <v>0</v>
      </c>
      <c r="R62" s="110">
        <f t="shared" si="27"/>
        <v>0</v>
      </c>
      <c r="S62" s="111">
        <v>0</v>
      </c>
      <c r="T62" s="111">
        <v>0</v>
      </c>
      <c r="U62" s="111">
        <v>0</v>
      </c>
      <c r="V62" s="112">
        <v>0</v>
      </c>
      <c r="W62" s="110">
        <f t="shared" si="28"/>
        <v>0</v>
      </c>
      <c r="X62" s="111">
        <v>0</v>
      </c>
      <c r="Y62" s="111">
        <v>0</v>
      </c>
      <c r="Z62" s="111">
        <v>0</v>
      </c>
      <c r="AA62" s="112">
        <v>0</v>
      </c>
      <c r="AB62" s="110">
        <f t="shared" si="29"/>
        <v>0</v>
      </c>
      <c r="AC62" s="111">
        <v>0</v>
      </c>
      <c r="AD62" s="111">
        <v>0</v>
      </c>
      <c r="AE62" s="111">
        <v>0</v>
      </c>
      <c r="AF62" s="112">
        <v>0</v>
      </c>
      <c r="AG62" s="110">
        <f t="shared" si="30"/>
        <v>0</v>
      </c>
      <c r="AH62" s="111">
        <v>0</v>
      </c>
      <c r="AI62" s="111">
        <v>0</v>
      </c>
      <c r="AJ62" s="111">
        <v>0</v>
      </c>
      <c r="AK62" s="112">
        <v>0</v>
      </c>
      <c r="AL62" s="110">
        <f t="shared" si="31"/>
        <v>0</v>
      </c>
      <c r="AM62" s="111">
        <v>0</v>
      </c>
      <c r="AN62" s="111">
        <v>0</v>
      </c>
      <c r="AO62" s="111">
        <v>0</v>
      </c>
      <c r="AP62" s="112">
        <v>0</v>
      </c>
      <c r="AQ62" s="110">
        <f t="shared" si="32"/>
        <v>0</v>
      </c>
      <c r="AR62" s="111">
        <v>0</v>
      </c>
      <c r="AS62" s="111">
        <v>0</v>
      </c>
      <c r="AT62" s="111">
        <v>0</v>
      </c>
      <c r="AU62" s="112">
        <v>0</v>
      </c>
      <c r="AV62" s="110">
        <f t="shared" si="33"/>
        <v>0</v>
      </c>
      <c r="AW62" s="111">
        <v>0</v>
      </c>
      <c r="AX62" s="111">
        <v>0</v>
      </c>
      <c r="AY62" s="111">
        <v>0</v>
      </c>
      <c r="AZ62" s="112">
        <v>0</v>
      </c>
      <c r="BA62" s="110">
        <f t="shared" si="34"/>
        <v>0</v>
      </c>
      <c r="BB62" s="111">
        <v>0</v>
      </c>
      <c r="BC62" s="111">
        <v>0</v>
      </c>
      <c r="BD62" s="111">
        <v>0</v>
      </c>
      <c r="BE62" s="112">
        <v>0</v>
      </c>
      <c r="BF62" s="110">
        <f t="shared" si="35"/>
        <v>0</v>
      </c>
      <c r="BG62" s="111">
        <v>0</v>
      </c>
      <c r="BH62" s="111">
        <v>0</v>
      </c>
      <c r="BI62" s="111">
        <v>0</v>
      </c>
      <c r="BJ62" s="112">
        <v>0</v>
      </c>
      <c r="BK62" s="110">
        <f t="shared" si="36"/>
        <v>0</v>
      </c>
      <c r="BL62" s="111">
        <v>0</v>
      </c>
      <c r="BM62" s="111">
        <v>0</v>
      </c>
      <c r="BN62" s="111">
        <v>0</v>
      </c>
      <c r="BO62" s="112">
        <v>0</v>
      </c>
      <c r="BP62" s="110">
        <f t="shared" si="37"/>
        <v>0</v>
      </c>
      <c r="BQ62" s="111">
        <v>0</v>
      </c>
      <c r="BR62" s="111">
        <v>0</v>
      </c>
      <c r="BS62" s="111">
        <v>0</v>
      </c>
      <c r="BT62" s="112">
        <v>0</v>
      </c>
      <c r="BU62" s="110">
        <f t="shared" si="38"/>
        <v>0</v>
      </c>
      <c r="BV62" s="111">
        <v>0</v>
      </c>
      <c r="BW62" s="111">
        <v>0</v>
      </c>
      <c r="BX62" s="111">
        <v>0</v>
      </c>
      <c r="BY62" s="112">
        <v>0</v>
      </c>
      <c r="BZ62" s="110">
        <f t="shared" si="39"/>
        <v>0</v>
      </c>
      <c r="CA62" s="111">
        <v>0</v>
      </c>
      <c r="CB62" s="111">
        <v>0</v>
      </c>
      <c r="CC62" s="111">
        <v>0</v>
      </c>
      <c r="CD62" s="112">
        <v>0</v>
      </c>
      <c r="CE62" s="110">
        <f t="shared" si="40"/>
        <v>0</v>
      </c>
      <c r="CF62" s="111">
        <v>0</v>
      </c>
      <c r="CG62" s="111">
        <v>0</v>
      </c>
      <c r="CH62" s="111">
        <v>0</v>
      </c>
      <c r="CI62" s="112">
        <v>0</v>
      </c>
      <c r="CJ62" s="110">
        <f t="shared" si="41"/>
        <v>0</v>
      </c>
      <c r="CK62" s="111">
        <v>0</v>
      </c>
      <c r="CL62" s="111">
        <v>0</v>
      </c>
      <c r="CM62" s="111">
        <v>0</v>
      </c>
      <c r="CN62" s="112">
        <v>0</v>
      </c>
      <c r="CO62" s="110">
        <f t="shared" si="42"/>
        <v>0</v>
      </c>
      <c r="CP62" s="111">
        <v>0</v>
      </c>
      <c r="CQ62" s="111">
        <v>0</v>
      </c>
      <c r="CR62" s="111">
        <v>0</v>
      </c>
      <c r="CS62" s="112">
        <v>0</v>
      </c>
      <c r="CT62" s="110">
        <f t="shared" si="43"/>
        <v>0</v>
      </c>
      <c r="CU62" s="113">
        <v>0</v>
      </c>
      <c r="CV62" s="114">
        <v>0</v>
      </c>
      <c r="CW62" s="115">
        <v>0</v>
      </c>
      <c r="CX62" s="116">
        <v>0</v>
      </c>
      <c r="CY62" s="117">
        <v>0</v>
      </c>
      <c r="CZ62" s="118">
        <v>0</v>
      </c>
      <c r="DA62" s="119">
        <f t="shared" si="44"/>
        <v>0</v>
      </c>
      <c r="DB62" s="120">
        <f t="shared" si="45"/>
        <v>0</v>
      </c>
      <c r="DC62" s="121">
        <f t="shared" si="46"/>
        <v>0</v>
      </c>
      <c r="DD62" s="122">
        <v>0</v>
      </c>
      <c r="DE62" s="123">
        <v>0</v>
      </c>
      <c r="DF62" s="112">
        <v>0</v>
      </c>
      <c r="DG62" s="121">
        <f t="shared" si="47"/>
        <v>0</v>
      </c>
      <c r="DH62" s="107" t="e">
        <f t="shared" si="48"/>
        <v>#DIV/0!</v>
      </c>
      <c r="DI62" s="266"/>
      <c r="DJ62" s="265"/>
    </row>
    <row r="63" spans="2:114" ht="23.25" customHeight="1" x14ac:dyDescent="0.25">
      <c r="B63" s="260"/>
      <c r="C63" s="263"/>
      <c r="D63" s="90" t="s">
        <v>110</v>
      </c>
      <c r="E63" s="108">
        <v>0</v>
      </c>
      <c r="F63" s="109">
        <v>0</v>
      </c>
      <c r="G63" s="110">
        <f t="shared" si="25"/>
        <v>0</v>
      </c>
      <c r="H63" s="111">
        <v>0</v>
      </c>
      <c r="I63" s="111">
        <v>0</v>
      </c>
      <c r="J63" s="111">
        <v>0</v>
      </c>
      <c r="K63" s="111">
        <v>0</v>
      </c>
      <c r="L63" s="144">
        <f t="shared" si="24"/>
        <v>0</v>
      </c>
      <c r="M63" s="93">
        <f t="shared" si="26"/>
        <v>0</v>
      </c>
      <c r="N63" s="111">
        <v>0</v>
      </c>
      <c r="O63" s="111">
        <v>0</v>
      </c>
      <c r="P63" s="111">
        <v>0</v>
      </c>
      <c r="Q63" s="112">
        <v>0</v>
      </c>
      <c r="R63" s="110">
        <f t="shared" si="27"/>
        <v>0</v>
      </c>
      <c r="S63" s="111">
        <v>0</v>
      </c>
      <c r="T63" s="111">
        <v>0</v>
      </c>
      <c r="U63" s="111">
        <v>0</v>
      </c>
      <c r="V63" s="112">
        <v>0</v>
      </c>
      <c r="W63" s="110">
        <f t="shared" si="28"/>
        <v>0</v>
      </c>
      <c r="X63" s="111">
        <v>0</v>
      </c>
      <c r="Y63" s="111">
        <v>0</v>
      </c>
      <c r="Z63" s="111">
        <v>0</v>
      </c>
      <c r="AA63" s="112">
        <v>0</v>
      </c>
      <c r="AB63" s="110">
        <f t="shared" si="29"/>
        <v>0</v>
      </c>
      <c r="AC63" s="111">
        <v>0</v>
      </c>
      <c r="AD63" s="111">
        <v>0</v>
      </c>
      <c r="AE63" s="111">
        <v>0</v>
      </c>
      <c r="AF63" s="112">
        <v>0</v>
      </c>
      <c r="AG63" s="110">
        <f t="shared" si="30"/>
        <v>0</v>
      </c>
      <c r="AH63" s="111">
        <v>0</v>
      </c>
      <c r="AI63" s="111">
        <v>0</v>
      </c>
      <c r="AJ63" s="111">
        <v>0</v>
      </c>
      <c r="AK63" s="112">
        <v>0</v>
      </c>
      <c r="AL63" s="110">
        <f t="shared" si="31"/>
        <v>0</v>
      </c>
      <c r="AM63" s="111">
        <v>0</v>
      </c>
      <c r="AN63" s="111">
        <v>0</v>
      </c>
      <c r="AO63" s="111">
        <v>0</v>
      </c>
      <c r="AP63" s="112">
        <v>0</v>
      </c>
      <c r="AQ63" s="110">
        <f t="shared" si="32"/>
        <v>0</v>
      </c>
      <c r="AR63" s="111">
        <v>0</v>
      </c>
      <c r="AS63" s="111">
        <v>0</v>
      </c>
      <c r="AT63" s="111">
        <v>0</v>
      </c>
      <c r="AU63" s="112">
        <v>0</v>
      </c>
      <c r="AV63" s="110">
        <f t="shared" si="33"/>
        <v>0</v>
      </c>
      <c r="AW63" s="111">
        <v>0</v>
      </c>
      <c r="AX63" s="111">
        <v>0</v>
      </c>
      <c r="AY63" s="111">
        <v>0</v>
      </c>
      <c r="AZ63" s="112">
        <v>0</v>
      </c>
      <c r="BA63" s="110">
        <f t="shared" si="34"/>
        <v>0</v>
      </c>
      <c r="BB63" s="111">
        <v>0</v>
      </c>
      <c r="BC63" s="111">
        <v>0</v>
      </c>
      <c r="BD63" s="111">
        <v>0</v>
      </c>
      <c r="BE63" s="112">
        <v>0</v>
      </c>
      <c r="BF63" s="110">
        <f t="shared" si="35"/>
        <v>0</v>
      </c>
      <c r="BG63" s="111">
        <v>0</v>
      </c>
      <c r="BH63" s="111">
        <v>0</v>
      </c>
      <c r="BI63" s="111">
        <v>0</v>
      </c>
      <c r="BJ63" s="112">
        <v>0</v>
      </c>
      <c r="BK63" s="110">
        <f t="shared" si="36"/>
        <v>0</v>
      </c>
      <c r="BL63" s="111">
        <v>0</v>
      </c>
      <c r="BM63" s="111">
        <v>0</v>
      </c>
      <c r="BN63" s="111">
        <v>0</v>
      </c>
      <c r="BO63" s="112">
        <v>0</v>
      </c>
      <c r="BP63" s="110">
        <f t="shared" si="37"/>
        <v>0</v>
      </c>
      <c r="BQ63" s="111">
        <v>0</v>
      </c>
      <c r="BR63" s="111">
        <v>0</v>
      </c>
      <c r="BS63" s="111">
        <v>0</v>
      </c>
      <c r="BT63" s="112">
        <v>0</v>
      </c>
      <c r="BU63" s="110">
        <f t="shared" si="38"/>
        <v>0</v>
      </c>
      <c r="BV63" s="111">
        <v>0</v>
      </c>
      <c r="BW63" s="111">
        <v>0</v>
      </c>
      <c r="BX63" s="111">
        <v>0</v>
      </c>
      <c r="BY63" s="112">
        <v>0</v>
      </c>
      <c r="BZ63" s="110">
        <f t="shared" si="39"/>
        <v>0</v>
      </c>
      <c r="CA63" s="111">
        <v>0</v>
      </c>
      <c r="CB63" s="111">
        <v>0</v>
      </c>
      <c r="CC63" s="111">
        <v>0</v>
      </c>
      <c r="CD63" s="112">
        <v>0</v>
      </c>
      <c r="CE63" s="110">
        <f t="shared" si="40"/>
        <v>0</v>
      </c>
      <c r="CF63" s="111">
        <v>0</v>
      </c>
      <c r="CG63" s="111">
        <v>0</v>
      </c>
      <c r="CH63" s="111">
        <v>0</v>
      </c>
      <c r="CI63" s="112">
        <v>0</v>
      </c>
      <c r="CJ63" s="110">
        <f t="shared" si="41"/>
        <v>0</v>
      </c>
      <c r="CK63" s="111">
        <v>0</v>
      </c>
      <c r="CL63" s="111">
        <v>0</v>
      </c>
      <c r="CM63" s="111">
        <v>0</v>
      </c>
      <c r="CN63" s="112">
        <v>0</v>
      </c>
      <c r="CO63" s="110">
        <f t="shared" si="42"/>
        <v>0</v>
      </c>
      <c r="CP63" s="111">
        <v>0</v>
      </c>
      <c r="CQ63" s="111">
        <v>0</v>
      </c>
      <c r="CR63" s="111">
        <v>0</v>
      </c>
      <c r="CS63" s="112">
        <v>0</v>
      </c>
      <c r="CT63" s="110">
        <f t="shared" si="43"/>
        <v>0</v>
      </c>
      <c r="CU63" s="113">
        <v>0</v>
      </c>
      <c r="CV63" s="114">
        <v>0</v>
      </c>
      <c r="CW63" s="115">
        <v>0</v>
      </c>
      <c r="CX63" s="116">
        <v>0</v>
      </c>
      <c r="CY63" s="117">
        <v>0</v>
      </c>
      <c r="CZ63" s="118">
        <v>0</v>
      </c>
      <c r="DA63" s="119">
        <f t="shared" si="44"/>
        <v>0</v>
      </c>
      <c r="DB63" s="120">
        <f t="shared" si="45"/>
        <v>0</v>
      </c>
      <c r="DC63" s="121">
        <f t="shared" si="46"/>
        <v>0</v>
      </c>
      <c r="DD63" s="122">
        <v>0</v>
      </c>
      <c r="DE63" s="123">
        <v>0</v>
      </c>
      <c r="DF63" s="112">
        <v>0</v>
      </c>
      <c r="DG63" s="121">
        <f t="shared" si="47"/>
        <v>0</v>
      </c>
      <c r="DH63" s="107" t="e">
        <f t="shared" si="48"/>
        <v>#DIV/0!</v>
      </c>
      <c r="DI63" s="265" t="e">
        <f>(SUM(DC63:DC64)/SUM(DG63:DG64))</f>
        <v>#DIV/0!</v>
      </c>
      <c r="DJ63" s="265"/>
    </row>
    <row r="64" spans="2:114" ht="23.25" customHeight="1" thickBot="1" x14ac:dyDescent="0.3">
      <c r="B64" s="261"/>
      <c r="C64" s="264"/>
      <c r="D64" s="131" t="s">
        <v>111</v>
      </c>
      <c r="E64" s="124">
        <v>0</v>
      </c>
      <c r="F64" s="125">
        <v>0</v>
      </c>
      <c r="G64" s="126">
        <f t="shared" si="25"/>
        <v>0</v>
      </c>
      <c r="H64" s="132">
        <v>0</v>
      </c>
      <c r="I64" s="132">
        <v>0</v>
      </c>
      <c r="J64" s="132">
        <v>0</v>
      </c>
      <c r="K64" s="132">
        <v>0</v>
      </c>
      <c r="L64" s="145">
        <f t="shared" si="24"/>
        <v>0</v>
      </c>
      <c r="M64" s="126">
        <f t="shared" si="26"/>
        <v>0</v>
      </c>
      <c r="N64" s="132">
        <v>0</v>
      </c>
      <c r="O64" s="132">
        <v>0</v>
      </c>
      <c r="P64" s="132">
        <v>0</v>
      </c>
      <c r="Q64" s="127">
        <v>0</v>
      </c>
      <c r="R64" s="126">
        <f t="shared" si="27"/>
        <v>0</v>
      </c>
      <c r="S64" s="132">
        <v>0</v>
      </c>
      <c r="T64" s="132">
        <v>0</v>
      </c>
      <c r="U64" s="132">
        <v>0</v>
      </c>
      <c r="V64" s="127">
        <v>0</v>
      </c>
      <c r="W64" s="126">
        <f t="shared" si="28"/>
        <v>0</v>
      </c>
      <c r="X64" s="132">
        <v>0</v>
      </c>
      <c r="Y64" s="132">
        <v>0</v>
      </c>
      <c r="Z64" s="132">
        <v>0</v>
      </c>
      <c r="AA64" s="127">
        <v>0</v>
      </c>
      <c r="AB64" s="126">
        <f t="shared" si="29"/>
        <v>0</v>
      </c>
      <c r="AC64" s="132">
        <v>0</v>
      </c>
      <c r="AD64" s="132">
        <v>0</v>
      </c>
      <c r="AE64" s="132">
        <v>0</v>
      </c>
      <c r="AF64" s="127">
        <v>0</v>
      </c>
      <c r="AG64" s="126">
        <f t="shared" si="30"/>
        <v>0</v>
      </c>
      <c r="AH64" s="132">
        <v>0</v>
      </c>
      <c r="AI64" s="132">
        <v>0</v>
      </c>
      <c r="AJ64" s="132">
        <v>0</v>
      </c>
      <c r="AK64" s="127">
        <v>0</v>
      </c>
      <c r="AL64" s="126">
        <f t="shared" si="31"/>
        <v>0</v>
      </c>
      <c r="AM64" s="132">
        <v>0</v>
      </c>
      <c r="AN64" s="132">
        <v>0</v>
      </c>
      <c r="AO64" s="132">
        <v>0</v>
      </c>
      <c r="AP64" s="127">
        <v>0</v>
      </c>
      <c r="AQ64" s="126">
        <f t="shared" si="32"/>
        <v>0</v>
      </c>
      <c r="AR64" s="132">
        <v>0</v>
      </c>
      <c r="AS64" s="132">
        <v>0</v>
      </c>
      <c r="AT64" s="132">
        <v>0</v>
      </c>
      <c r="AU64" s="127">
        <v>0</v>
      </c>
      <c r="AV64" s="126">
        <f t="shared" si="33"/>
        <v>0</v>
      </c>
      <c r="AW64" s="132">
        <v>0</v>
      </c>
      <c r="AX64" s="132">
        <v>0</v>
      </c>
      <c r="AY64" s="132">
        <v>0</v>
      </c>
      <c r="AZ64" s="127">
        <v>0</v>
      </c>
      <c r="BA64" s="126">
        <f t="shared" si="34"/>
        <v>0</v>
      </c>
      <c r="BB64" s="132">
        <v>0</v>
      </c>
      <c r="BC64" s="132">
        <v>0</v>
      </c>
      <c r="BD64" s="132">
        <v>0</v>
      </c>
      <c r="BE64" s="127">
        <v>0</v>
      </c>
      <c r="BF64" s="126">
        <f t="shared" si="35"/>
        <v>0</v>
      </c>
      <c r="BG64" s="132">
        <v>0</v>
      </c>
      <c r="BH64" s="132">
        <v>0</v>
      </c>
      <c r="BI64" s="132">
        <v>0</v>
      </c>
      <c r="BJ64" s="127">
        <v>0</v>
      </c>
      <c r="BK64" s="126">
        <f t="shared" si="36"/>
        <v>0</v>
      </c>
      <c r="BL64" s="132">
        <v>0</v>
      </c>
      <c r="BM64" s="132">
        <v>0</v>
      </c>
      <c r="BN64" s="132">
        <v>0</v>
      </c>
      <c r="BO64" s="127">
        <v>0</v>
      </c>
      <c r="BP64" s="126">
        <f t="shared" si="37"/>
        <v>0</v>
      </c>
      <c r="BQ64" s="132">
        <v>0</v>
      </c>
      <c r="BR64" s="132">
        <v>0</v>
      </c>
      <c r="BS64" s="132">
        <v>0</v>
      </c>
      <c r="BT64" s="127">
        <v>0</v>
      </c>
      <c r="BU64" s="126">
        <f t="shared" si="38"/>
        <v>0</v>
      </c>
      <c r="BV64" s="132">
        <v>0</v>
      </c>
      <c r="BW64" s="132">
        <v>0</v>
      </c>
      <c r="BX64" s="132">
        <v>0</v>
      </c>
      <c r="BY64" s="127">
        <v>0</v>
      </c>
      <c r="BZ64" s="126">
        <f t="shared" si="39"/>
        <v>0</v>
      </c>
      <c r="CA64" s="132">
        <v>0</v>
      </c>
      <c r="CB64" s="132">
        <v>0</v>
      </c>
      <c r="CC64" s="132">
        <v>0</v>
      </c>
      <c r="CD64" s="127">
        <v>0</v>
      </c>
      <c r="CE64" s="126">
        <f t="shared" si="40"/>
        <v>0</v>
      </c>
      <c r="CF64" s="132">
        <v>0</v>
      </c>
      <c r="CG64" s="132">
        <v>0</v>
      </c>
      <c r="CH64" s="132">
        <v>0</v>
      </c>
      <c r="CI64" s="127">
        <v>0</v>
      </c>
      <c r="CJ64" s="126">
        <f t="shared" si="41"/>
        <v>0</v>
      </c>
      <c r="CK64" s="132">
        <v>0</v>
      </c>
      <c r="CL64" s="132">
        <v>0</v>
      </c>
      <c r="CM64" s="132">
        <v>0</v>
      </c>
      <c r="CN64" s="127">
        <v>0</v>
      </c>
      <c r="CO64" s="126">
        <f t="shared" si="42"/>
        <v>0</v>
      </c>
      <c r="CP64" s="132">
        <v>0</v>
      </c>
      <c r="CQ64" s="132">
        <v>0</v>
      </c>
      <c r="CR64" s="132">
        <v>0</v>
      </c>
      <c r="CS64" s="127">
        <v>0</v>
      </c>
      <c r="CT64" s="126">
        <f t="shared" si="43"/>
        <v>0</v>
      </c>
      <c r="CU64" s="133">
        <v>0</v>
      </c>
      <c r="CV64" s="134">
        <v>0</v>
      </c>
      <c r="CW64" s="128">
        <v>0</v>
      </c>
      <c r="CX64" s="129">
        <v>0</v>
      </c>
      <c r="CY64" s="135">
        <v>0</v>
      </c>
      <c r="CZ64" s="136">
        <v>0</v>
      </c>
      <c r="DA64" s="137">
        <f t="shared" si="44"/>
        <v>0</v>
      </c>
      <c r="DB64" s="138">
        <f t="shared" si="45"/>
        <v>0</v>
      </c>
      <c r="DC64" s="139">
        <f t="shared" si="46"/>
        <v>0</v>
      </c>
      <c r="DD64" s="140">
        <v>0</v>
      </c>
      <c r="DE64" s="141">
        <v>0</v>
      </c>
      <c r="DF64" s="127">
        <v>0</v>
      </c>
      <c r="DG64" s="139">
        <f t="shared" si="47"/>
        <v>0</v>
      </c>
      <c r="DH64" s="130" t="e">
        <f t="shared" si="48"/>
        <v>#DIV/0!</v>
      </c>
      <c r="DI64" s="267"/>
      <c r="DJ64" s="267"/>
    </row>
    <row r="65" spans="2:114" ht="23.25" customHeight="1" x14ac:dyDescent="0.25">
      <c r="B65" s="259">
        <v>16</v>
      </c>
      <c r="C65" s="262">
        <f>لیست!D21</f>
        <v>0</v>
      </c>
      <c r="D65" s="142" t="s">
        <v>108</v>
      </c>
      <c r="E65" s="91">
        <v>0</v>
      </c>
      <c r="F65" s="92">
        <v>0</v>
      </c>
      <c r="G65" s="93">
        <f t="shared" si="25"/>
        <v>0</v>
      </c>
      <c r="H65" s="94">
        <v>0</v>
      </c>
      <c r="I65" s="94">
        <v>0</v>
      </c>
      <c r="J65" s="94">
        <v>0</v>
      </c>
      <c r="K65" s="94">
        <v>0</v>
      </c>
      <c r="L65" s="143">
        <f>K65/2</f>
        <v>0</v>
      </c>
      <c r="M65" s="93">
        <f t="shared" si="26"/>
        <v>0</v>
      </c>
      <c r="N65" s="94">
        <v>0</v>
      </c>
      <c r="O65" s="94">
        <v>0</v>
      </c>
      <c r="P65" s="94">
        <v>0</v>
      </c>
      <c r="Q65" s="95">
        <v>0</v>
      </c>
      <c r="R65" s="93">
        <f t="shared" si="27"/>
        <v>0</v>
      </c>
      <c r="S65" s="94">
        <v>0</v>
      </c>
      <c r="T65" s="94">
        <v>0</v>
      </c>
      <c r="U65" s="94">
        <v>0</v>
      </c>
      <c r="V65" s="95">
        <v>0</v>
      </c>
      <c r="W65" s="93">
        <f t="shared" si="28"/>
        <v>0</v>
      </c>
      <c r="X65" s="94">
        <v>0</v>
      </c>
      <c r="Y65" s="94">
        <v>0</v>
      </c>
      <c r="Z65" s="94">
        <v>0</v>
      </c>
      <c r="AA65" s="95">
        <v>0</v>
      </c>
      <c r="AB65" s="93">
        <f t="shared" si="29"/>
        <v>0</v>
      </c>
      <c r="AC65" s="94">
        <v>0</v>
      </c>
      <c r="AD65" s="94">
        <v>0</v>
      </c>
      <c r="AE65" s="94">
        <v>0</v>
      </c>
      <c r="AF65" s="95">
        <v>0</v>
      </c>
      <c r="AG65" s="93">
        <f t="shared" si="30"/>
        <v>0</v>
      </c>
      <c r="AH65" s="94">
        <v>0</v>
      </c>
      <c r="AI65" s="94">
        <v>0</v>
      </c>
      <c r="AJ65" s="94">
        <v>0</v>
      </c>
      <c r="AK65" s="95">
        <v>0</v>
      </c>
      <c r="AL65" s="93">
        <f t="shared" si="31"/>
        <v>0</v>
      </c>
      <c r="AM65" s="94">
        <v>0</v>
      </c>
      <c r="AN65" s="94">
        <v>0</v>
      </c>
      <c r="AO65" s="94">
        <v>0</v>
      </c>
      <c r="AP65" s="95">
        <v>0</v>
      </c>
      <c r="AQ65" s="93">
        <f t="shared" si="32"/>
        <v>0</v>
      </c>
      <c r="AR65" s="94">
        <v>0</v>
      </c>
      <c r="AS65" s="94">
        <v>0</v>
      </c>
      <c r="AT65" s="94">
        <v>0</v>
      </c>
      <c r="AU65" s="95">
        <v>0</v>
      </c>
      <c r="AV65" s="93">
        <f t="shared" si="33"/>
        <v>0</v>
      </c>
      <c r="AW65" s="94">
        <v>0</v>
      </c>
      <c r="AX65" s="94">
        <v>0</v>
      </c>
      <c r="AY65" s="94">
        <v>0</v>
      </c>
      <c r="AZ65" s="95">
        <v>0</v>
      </c>
      <c r="BA65" s="93">
        <f t="shared" si="34"/>
        <v>0</v>
      </c>
      <c r="BB65" s="94">
        <v>0</v>
      </c>
      <c r="BC65" s="94">
        <v>0</v>
      </c>
      <c r="BD65" s="94">
        <v>0</v>
      </c>
      <c r="BE65" s="95">
        <v>0</v>
      </c>
      <c r="BF65" s="93">
        <f t="shared" si="35"/>
        <v>0</v>
      </c>
      <c r="BG65" s="94">
        <v>0</v>
      </c>
      <c r="BH65" s="94">
        <v>0</v>
      </c>
      <c r="BI65" s="94">
        <v>0</v>
      </c>
      <c r="BJ65" s="95">
        <v>0</v>
      </c>
      <c r="BK65" s="93">
        <f t="shared" si="36"/>
        <v>0</v>
      </c>
      <c r="BL65" s="94">
        <v>0</v>
      </c>
      <c r="BM65" s="94">
        <v>0</v>
      </c>
      <c r="BN65" s="94">
        <v>0</v>
      </c>
      <c r="BO65" s="95">
        <v>0</v>
      </c>
      <c r="BP65" s="93">
        <f t="shared" si="37"/>
        <v>0</v>
      </c>
      <c r="BQ65" s="94">
        <v>0</v>
      </c>
      <c r="BR65" s="94">
        <v>0</v>
      </c>
      <c r="BS65" s="94">
        <v>0</v>
      </c>
      <c r="BT65" s="95">
        <v>0</v>
      </c>
      <c r="BU65" s="93">
        <f t="shared" si="38"/>
        <v>0</v>
      </c>
      <c r="BV65" s="94">
        <v>0</v>
      </c>
      <c r="BW65" s="94">
        <v>0</v>
      </c>
      <c r="BX65" s="94">
        <v>0</v>
      </c>
      <c r="BY65" s="95">
        <v>0</v>
      </c>
      <c r="BZ65" s="93">
        <f t="shared" si="39"/>
        <v>0</v>
      </c>
      <c r="CA65" s="94">
        <v>0</v>
      </c>
      <c r="CB65" s="94">
        <v>0</v>
      </c>
      <c r="CC65" s="94">
        <v>0</v>
      </c>
      <c r="CD65" s="95">
        <v>0</v>
      </c>
      <c r="CE65" s="93">
        <f t="shared" si="40"/>
        <v>0</v>
      </c>
      <c r="CF65" s="94">
        <v>0</v>
      </c>
      <c r="CG65" s="94">
        <v>0</v>
      </c>
      <c r="CH65" s="94">
        <v>0</v>
      </c>
      <c r="CI65" s="95">
        <v>0</v>
      </c>
      <c r="CJ65" s="93">
        <f t="shared" si="41"/>
        <v>0</v>
      </c>
      <c r="CK65" s="94">
        <v>0</v>
      </c>
      <c r="CL65" s="94">
        <v>0</v>
      </c>
      <c r="CM65" s="94">
        <v>0</v>
      </c>
      <c r="CN65" s="95">
        <v>0</v>
      </c>
      <c r="CO65" s="93">
        <f t="shared" si="42"/>
        <v>0</v>
      </c>
      <c r="CP65" s="94">
        <v>0</v>
      </c>
      <c r="CQ65" s="94">
        <v>0</v>
      </c>
      <c r="CR65" s="94">
        <v>0</v>
      </c>
      <c r="CS65" s="95">
        <v>0</v>
      </c>
      <c r="CT65" s="93">
        <f t="shared" si="43"/>
        <v>0</v>
      </c>
      <c r="CU65" s="96">
        <v>0</v>
      </c>
      <c r="CV65" s="97">
        <v>0</v>
      </c>
      <c r="CW65" s="98">
        <v>0</v>
      </c>
      <c r="CX65" s="99">
        <v>0</v>
      </c>
      <c r="CY65" s="100">
        <v>0</v>
      </c>
      <c r="CZ65" s="101">
        <v>0</v>
      </c>
      <c r="DA65" s="102">
        <f t="shared" si="44"/>
        <v>0</v>
      </c>
      <c r="DB65" s="103">
        <f t="shared" si="45"/>
        <v>0</v>
      </c>
      <c r="DC65" s="104">
        <f t="shared" si="46"/>
        <v>0</v>
      </c>
      <c r="DD65" s="105">
        <v>0</v>
      </c>
      <c r="DE65" s="106">
        <v>0</v>
      </c>
      <c r="DF65" s="95">
        <v>0</v>
      </c>
      <c r="DG65" s="104">
        <f t="shared" si="47"/>
        <v>0</v>
      </c>
      <c r="DH65" s="107" t="e">
        <f t="shared" si="48"/>
        <v>#DIV/0!</v>
      </c>
      <c r="DI65" s="265" t="e">
        <f>SUM(DC65:DC66)/SUM(DG65:DG66)</f>
        <v>#DIV/0!</v>
      </c>
      <c r="DJ65" s="265" t="e">
        <f>(SUM(DC65:DC68)/SUM(DG65:DG68))</f>
        <v>#DIV/0!</v>
      </c>
    </row>
    <row r="66" spans="2:114" ht="23.25" customHeight="1" x14ac:dyDescent="0.25">
      <c r="B66" s="260"/>
      <c r="C66" s="263"/>
      <c r="D66" s="90" t="s">
        <v>109</v>
      </c>
      <c r="E66" s="108">
        <v>0</v>
      </c>
      <c r="F66" s="109">
        <v>0</v>
      </c>
      <c r="G66" s="110">
        <f t="shared" si="25"/>
        <v>0</v>
      </c>
      <c r="H66" s="111">
        <v>0</v>
      </c>
      <c r="I66" s="111">
        <v>0</v>
      </c>
      <c r="J66" s="111">
        <v>0</v>
      </c>
      <c r="K66" s="111">
        <v>0</v>
      </c>
      <c r="L66" s="144">
        <f t="shared" si="24"/>
        <v>0</v>
      </c>
      <c r="M66" s="93">
        <f t="shared" si="26"/>
        <v>0</v>
      </c>
      <c r="N66" s="111">
        <v>0</v>
      </c>
      <c r="O66" s="111">
        <v>0</v>
      </c>
      <c r="P66" s="111">
        <v>0</v>
      </c>
      <c r="Q66" s="112">
        <v>0</v>
      </c>
      <c r="R66" s="110">
        <f t="shared" si="27"/>
        <v>0</v>
      </c>
      <c r="S66" s="111">
        <v>0</v>
      </c>
      <c r="T66" s="111">
        <v>0</v>
      </c>
      <c r="U66" s="111">
        <v>0</v>
      </c>
      <c r="V66" s="112">
        <v>0</v>
      </c>
      <c r="W66" s="110">
        <f t="shared" si="28"/>
        <v>0</v>
      </c>
      <c r="X66" s="111">
        <v>0</v>
      </c>
      <c r="Y66" s="111">
        <v>0</v>
      </c>
      <c r="Z66" s="111">
        <v>0</v>
      </c>
      <c r="AA66" s="112">
        <v>0</v>
      </c>
      <c r="AB66" s="110">
        <f t="shared" si="29"/>
        <v>0</v>
      </c>
      <c r="AC66" s="111">
        <v>0</v>
      </c>
      <c r="AD66" s="111">
        <v>0</v>
      </c>
      <c r="AE66" s="111">
        <v>0</v>
      </c>
      <c r="AF66" s="112">
        <v>0</v>
      </c>
      <c r="AG66" s="110">
        <f t="shared" si="30"/>
        <v>0</v>
      </c>
      <c r="AH66" s="111">
        <v>0</v>
      </c>
      <c r="AI66" s="111">
        <v>0</v>
      </c>
      <c r="AJ66" s="111">
        <v>0</v>
      </c>
      <c r="AK66" s="112">
        <v>0</v>
      </c>
      <c r="AL66" s="110">
        <f t="shared" si="31"/>
        <v>0</v>
      </c>
      <c r="AM66" s="111">
        <v>0</v>
      </c>
      <c r="AN66" s="111">
        <v>0</v>
      </c>
      <c r="AO66" s="111">
        <v>0</v>
      </c>
      <c r="AP66" s="112">
        <v>0</v>
      </c>
      <c r="AQ66" s="110">
        <f t="shared" si="32"/>
        <v>0</v>
      </c>
      <c r="AR66" s="111">
        <v>0</v>
      </c>
      <c r="AS66" s="111">
        <v>0</v>
      </c>
      <c r="AT66" s="111">
        <v>0</v>
      </c>
      <c r="AU66" s="112">
        <v>0</v>
      </c>
      <c r="AV66" s="110">
        <f t="shared" si="33"/>
        <v>0</v>
      </c>
      <c r="AW66" s="111">
        <v>0</v>
      </c>
      <c r="AX66" s="111">
        <v>0</v>
      </c>
      <c r="AY66" s="111">
        <v>0</v>
      </c>
      <c r="AZ66" s="112">
        <v>0</v>
      </c>
      <c r="BA66" s="110">
        <f t="shared" si="34"/>
        <v>0</v>
      </c>
      <c r="BB66" s="111">
        <v>0</v>
      </c>
      <c r="BC66" s="111">
        <v>0</v>
      </c>
      <c r="BD66" s="111">
        <v>0</v>
      </c>
      <c r="BE66" s="112">
        <v>0</v>
      </c>
      <c r="BF66" s="110">
        <f t="shared" si="35"/>
        <v>0</v>
      </c>
      <c r="BG66" s="111">
        <v>0</v>
      </c>
      <c r="BH66" s="111">
        <v>0</v>
      </c>
      <c r="BI66" s="111">
        <v>0</v>
      </c>
      <c r="BJ66" s="112">
        <v>0</v>
      </c>
      <c r="BK66" s="110">
        <f t="shared" si="36"/>
        <v>0</v>
      </c>
      <c r="BL66" s="111">
        <v>0</v>
      </c>
      <c r="BM66" s="111">
        <v>0</v>
      </c>
      <c r="BN66" s="111">
        <v>0</v>
      </c>
      <c r="BO66" s="112">
        <v>0</v>
      </c>
      <c r="BP66" s="110">
        <f t="shared" si="37"/>
        <v>0</v>
      </c>
      <c r="BQ66" s="111">
        <v>0</v>
      </c>
      <c r="BR66" s="111">
        <v>0</v>
      </c>
      <c r="BS66" s="111">
        <v>0</v>
      </c>
      <c r="BT66" s="112">
        <v>0</v>
      </c>
      <c r="BU66" s="110">
        <f t="shared" si="38"/>
        <v>0</v>
      </c>
      <c r="BV66" s="111">
        <v>0</v>
      </c>
      <c r="BW66" s="111">
        <v>0</v>
      </c>
      <c r="BX66" s="111">
        <v>0</v>
      </c>
      <c r="BY66" s="112">
        <v>0</v>
      </c>
      <c r="BZ66" s="110">
        <f t="shared" si="39"/>
        <v>0</v>
      </c>
      <c r="CA66" s="111">
        <v>0</v>
      </c>
      <c r="CB66" s="111">
        <v>0</v>
      </c>
      <c r="CC66" s="111">
        <v>0</v>
      </c>
      <c r="CD66" s="112">
        <v>0</v>
      </c>
      <c r="CE66" s="110">
        <f t="shared" si="40"/>
        <v>0</v>
      </c>
      <c r="CF66" s="111">
        <v>0</v>
      </c>
      <c r="CG66" s="111">
        <v>0</v>
      </c>
      <c r="CH66" s="111">
        <v>0</v>
      </c>
      <c r="CI66" s="112">
        <v>0</v>
      </c>
      <c r="CJ66" s="110">
        <f t="shared" si="41"/>
        <v>0</v>
      </c>
      <c r="CK66" s="111">
        <v>0</v>
      </c>
      <c r="CL66" s="111">
        <v>0</v>
      </c>
      <c r="CM66" s="111">
        <v>0</v>
      </c>
      <c r="CN66" s="112">
        <v>0</v>
      </c>
      <c r="CO66" s="110">
        <f t="shared" si="42"/>
        <v>0</v>
      </c>
      <c r="CP66" s="111">
        <v>0</v>
      </c>
      <c r="CQ66" s="111">
        <v>0</v>
      </c>
      <c r="CR66" s="111">
        <v>0</v>
      </c>
      <c r="CS66" s="112">
        <v>0</v>
      </c>
      <c r="CT66" s="110">
        <f t="shared" si="43"/>
        <v>0</v>
      </c>
      <c r="CU66" s="113">
        <v>0</v>
      </c>
      <c r="CV66" s="114">
        <v>0</v>
      </c>
      <c r="CW66" s="115">
        <v>0</v>
      </c>
      <c r="CX66" s="116">
        <v>0</v>
      </c>
      <c r="CY66" s="117">
        <v>0</v>
      </c>
      <c r="CZ66" s="118">
        <v>0</v>
      </c>
      <c r="DA66" s="119">
        <f t="shared" si="44"/>
        <v>0</v>
      </c>
      <c r="DB66" s="120">
        <f t="shared" si="45"/>
        <v>0</v>
      </c>
      <c r="DC66" s="121">
        <f t="shared" si="46"/>
        <v>0</v>
      </c>
      <c r="DD66" s="122">
        <v>0</v>
      </c>
      <c r="DE66" s="123">
        <v>0</v>
      </c>
      <c r="DF66" s="112">
        <v>0</v>
      </c>
      <c r="DG66" s="121">
        <f t="shared" si="47"/>
        <v>0</v>
      </c>
      <c r="DH66" s="107" t="e">
        <f t="shared" si="48"/>
        <v>#DIV/0!</v>
      </c>
      <c r="DI66" s="266"/>
      <c r="DJ66" s="265"/>
    </row>
    <row r="67" spans="2:114" ht="23.25" customHeight="1" x14ac:dyDescent="0.25">
      <c r="B67" s="260"/>
      <c r="C67" s="263"/>
      <c r="D67" s="90" t="s">
        <v>110</v>
      </c>
      <c r="E67" s="108">
        <v>0</v>
      </c>
      <c r="F67" s="109">
        <v>0</v>
      </c>
      <c r="G67" s="110">
        <f t="shared" si="25"/>
        <v>0</v>
      </c>
      <c r="H67" s="111">
        <v>0</v>
      </c>
      <c r="I67" s="111">
        <v>0</v>
      </c>
      <c r="J67" s="111">
        <v>0</v>
      </c>
      <c r="K67" s="111">
        <v>0</v>
      </c>
      <c r="L67" s="144">
        <f t="shared" si="24"/>
        <v>0</v>
      </c>
      <c r="M67" s="93">
        <f t="shared" si="26"/>
        <v>0</v>
      </c>
      <c r="N67" s="111">
        <v>0</v>
      </c>
      <c r="O67" s="111">
        <v>0</v>
      </c>
      <c r="P67" s="111">
        <v>0</v>
      </c>
      <c r="Q67" s="112">
        <v>0</v>
      </c>
      <c r="R67" s="110">
        <f t="shared" si="27"/>
        <v>0</v>
      </c>
      <c r="S67" s="111">
        <v>0</v>
      </c>
      <c r="T67" s="111">
        <v>0</v>
      </c>
      <c r="U67" s="111">
        <v>0</v>
      </c>
      <c r="V67" s="112">
        <v>0</v>
      </c>
      <c r="W67" s="110">
        <f t="shared" si="28"/>
        <v>0</v>
      </c>
      <c r="X67" s="111">
        <v>0</v>
      </c>
      <c r="Y67" s="111">
        <v>0</v>
      </c>
      <c r="Z67" s="111">
        <v>0</v>
      </c>
      <c r="AA67" s="112">
        <v>0</v>
      </c>
      <c r="AB67" s="110">
        <f t="shared" si="29"/>
        <v>0</v>
      </c>
      <c r="AC67" s="111">
        <v>0</v>
      </c>
      <c r="AD67" s="111">
        <v>0</v>
      </c>
      <c r="AE67" s="111">
        <v>0</v>
      </c>
      <c r="AF67" s="112">
        <v>0</v>
      </c>
      <c r="AG67" s="110">
        <f t="shared" si="30"/>
        <v>0</v>
      </c>
      <c r="AH67" s="111">
        <v>0</v>
      </c>
      <c r="AI67" s="111">
        <v>0</v>
      </c>
      <c r="AJ67" s="111">
        <v>0</v>
      </c>
      <c r="AK67" s="112">
        <v>0</v>
      </c>
      <c r="AL67" s="110">
        <f t="shared" si="31"/>
        <v>0</v>
      </c>
      <c r="AM67" s="111">
        <v>0</v>
      </c>
      <c r="AN67" s="111">
        <v>0</v>
      </c>
      <c r="AO67" s="111">
        <v>0</v>
      </c>
      <c r="AP67" s="112">
        <v>0</v>
      </c>
      <c r="AQ67" s="110">
        <f t="shared" si="32"/>
        <v>0</v>
      </c>
      <c r="AR67" s="111">
        <v>0</v>
      </c>
      <c r="AS67" s="111">
        <v>0</v>
      </c>
      <c r="AT67" s="111">
        <v>0</v>
      </c>
      <c r="AU67" s="112">
        <v>0</v>
      </c>
      <c r="AV67" s="110">
        <f t="shared" si="33"/>
        <v>0</v>
      </c>
      <c r="AW67" s="111">
        <v>0</v>
      </c>
      <c r="AX67" s="111">
        <v>0</v>
      </c>
      <c r="AY67" s="111">
        <v>0</v>
      </c>
      <c r="AZ67" s="112">
        <v>0</v>
      </c>
      <c r="BA67" s="110">
        <f t="shared" si="34"/>
        <v>0</v>
      </c>
      <c r="BB67" s="111">
        <v>0</v>
      </c>
      <c r="BC67" s="111">
        <v>0</v>
      </c>
      <c r="BD67" s="111">
        <v>0</v>
      </c>
      <c r="BE67" s="112">
        <v>0</v>
      </c>
      <c r="BF67" s="110">
        <f t="shared" si="35"/>
        <v>0</v>
      </c>
      <c r="BG67" s="111">
        <v>0</v>
      </c>
      <c r="BH67" s="111">
        <v>0</v>
      </c>
      <c r="BI67" s="111">
        <v>0</v>
      </c>
      <c r="BJ67" s="112">
        <v>0</v>
      </c>
      <c r="BK67" s="110">
        <f t="shared" si="36"/>
        <v>0</v>
      </c>
      <c r="BL67" s="111">
        <v>0</v>
      </c>
      <c r="BM67" s="111">
        <v>0</v>
      </c>
      <c r="BN67" s="111">
        <v>0</v>
      </c>
      <c r="BO67" s="112">
        <v>0</v>
      </c>
      <c r="BP67" s="110">
        <f t="shared" si="37"/>
        <v>0</v>
      </c>
      <c r="BQ67" s="111">
        <v>0</v>
      </c>
      <c r="BR67" s="111">
        <v>0</v>
      </c>
      <c r="BS67" s="111">
        <v>0</v>
      </c>
      <c r="BT67" s="112">
        <v>0</v>
      </c>
      <c r="BU67" s="110">
        <f t="shared" si="38"/>
        <v>0</v>
      </c>
      <c r="BV67" s="111">
        <v>0</v>
      </c>
      <c r="BW67" s="111">
        <v>0</v>
      </c>
      <c r="BX67" s="111">
        <v>0</v>
      </c>
      <c r="BY67" s="112">
        <v>0</v>
      </c>
      <c r="BZ67" s="110">
        <f t="shared" si="39"/>
        <v>0</v>
      </c>
      <c r="CA67" s="111">
        <v>0</v>
      </c>
      <c r="CB67" s="111">
        <v>0</v>
      </c>
      <c r="CC67" s="111">
        <v>0</v>
      </c>
      <c r="CD67" s="112">
        <v>0</v>
      </c>
      <c r="CE67" s="110">
        <f t="shared" si="40"/>
        <v>0</v>
      </c>
      <c r="CF67" s="111">
        <v>0</v>
      </c>
      <c r="CG67" s="111">
        <v>0</v>
      </c>
      <c r="CH67" s="111">
        <v>0</v>
      </c>
      <c r="CI67" s="112">
        <v>0</v>
      </c>
      <c r="CJ67" s="110">
        <f t="shared" si="41"/>
        <v>0</v>
      </c>
      <c r="CK67" s="111">
        <v>0</v>
      </c>
      <c r="CL67" s="111">
        <v>0</v>
      </c>
      <c r="CM67" s="111">
        <v>0</v>
      </c>
      <c r="CN67" s="112">
        <v>0</v>
      </c>
      <c r="CO67" s="110">
        <f t="shared" si="42"/>
        <v>0</v>
      </c>
      <c r="CP67" s="111">
        <v>0</v>
      </c>
      <c r="CQ67" s="111">
        <v>0</v>
      </c>
      <c r="CR67" s="111">
        <v>0</v>
      </c>
      <c r="CS67" s="112">
        <v>0</v>
      </c>
      <c r="CT67" s="110">
        <f t="shared" si="43"/>
        <v>0</v>
      </c>
      <c r="CU67" s="113">
        <v>0</v>
      </c>
      <c r="CV67" s="114">
        <v>0</v>
      </c>
      <c r="CW67" s="115">
        <v>0</v>
      </c>
      <c r="CX67" s="116">
        <v>0</v>
      </c>
      <c r="CY67" s="117">
        <v>0</v>
      </c>
      <c r="CZ67" s="118">
        <v>0</v>
      </c>
      <c r="DA67" s="119">
        <f t="shared" si="44"/>
        <v>0</v>
      </c>
      <c r="DB67" s="120">
        <f t="shared" si="45"/>
        <v>0</v>
      </c>
      <c r="DC67" s="121">
        <f t="shared" si="46"/>
        <v>0</v>
      </c>
      <c r="DD67" s="122">
        <v>0</v>
      </c>
      <c r="DE67" s="123">
        <v>0</v>
      </c>
      <c r="DF67" s="112">
        <v>0</v>
      </c>
      <c r="DG67" s="121">
        <f t="shared" si="47"/>
        <v>0</v>
      </c>
      <c r="DH67" s="107" t="e">
        <f t="shared" si="48"/>
        <v>#DIV/0!</v>
      </c>
      <c r="DI67" s="265" t="e">
        <f>(SUM(DC67:DC68)/SUM(DG67:DG68))</f>
        <v>#DIV/0!</v>
      </c>
      <c r="DJ67" s="265"/>
    </row>
    <row r="68" spans="2:114" ht="23.25" customHeight="1" thickBot="1" x14ac:dyDescent="0.3">
      <c r="B68" s="261"/>
      <c r="C68" s="264"/>
      <c r="D68" s="131" t="s">
        <v>111</v>
      </c>
      <c r="E68" s="124">
        <v>0</v>
      </c>
      <c r="F68" s="125">
        <v>0</v>
      </c>
      <c r="G68" s="126">
        <f t="shared" si="25"/>
        <v>0</v>
      </c>
      <c r="H68" s="132">
        <v>0</v>
      </c>
      <c r="I68" s="132">
        <v>0</v>
      </c>
      <c r="J68" s="132">
        <v>0</v>
      </c>
      <c r="K68" s="132">
        <v>0</v>
      </c>
      <c r="L68" s="145">
        <f t="shared" si="24"/>
        <v>0</v>
      </c>
      <c r="M68" s="126">
        <f t="shared" si="26"/>
        <v>0</v>
      </c>
      <c r="N68" s="132">
        <v>0</v>
      </c>
      <c r="O68" s="132">
        <v>0</v>
      </c>
      <c r="P68" s="132">
        <v>0</v>
      </c>
      <c r="Q68" s="127">
        <v>0</v>
      </c>
      <c r="R68" s="126">
        <f t="shared" si="27"/>
        <v>0</v>
      </c>
      <c r="S68" s="132">
        <v>0</v>
      </c>
      <c r="T68" s="132">
        <v>0</v>
      </c>
      <c r="U68" s="132">
        <v>0</v>
      </c>
      <c r="V68" s="127">
        <v>0</v>
      </c>
      <c r="W68" s="126">
        <f t="shared" si="28"/>
        <v>0</v>
      </c>
      <c r="X68" s="132">
        <v>0</v>
      </c>
      <c r="Y68" s="132">
        <v>0</v>
      </c>
      <c r="Z68" s="132">
        <v>0</v>
      </c>
      <c r="AA68" s="127">
        <v>0</v>
      </c>
      <c r="AB68" s="126">
        <f t="shared" si="29"/>
        <v>0</v>
      </c>
      <c r="AC68" s="132">
        <v>0</v>
      </c>
      <c r="AD68" s="132">
        <v>0</v>
      </c>
      <c r="AE68" s="132">
        <v>0</v>
      </c>
      <c r="AF68" s="127">
        <v>0</v>
      </c>
      <c r="AG68" s="126">
        <f t="shared" si="30"/>
        <v>0</v>
      </c>
      <c r="AH68" s="132">
        <v>0</v>
      </c>
      <c r="AI68" s="132">
        <v>0</v>
      </c>
      <c r="AJ68" s="132">
        <v>0</v>
      </c>
      <c r="AK68" s="127">
        <v>0</v>
      </c>
      <c r="AL68" s="126">
        <f t="shared" si="31"/>
        <v>0</v>
      </c>
      <c r="AM68" s="132">
        <v>0</v>
      </c>
      <c r="AN68" s="132">
        <v>0</v>
      </c>
      <c r="AO68" s="132">
        <v>0</v>
      </c>
      <c r="AP68" s="127">
        <v>0</v>
      </c>
      <c r="AQ68" s="126">
        <f t="shared" si="32"/>
        <v>0</v>
      </c>
      <c r="AR68" s="132">
        <v>0</v>
      </c>
      <c r="AS68" s="132">
        <v>0</v>
      </c>
      <c r="AT68" s="132">
        <v>0</v>
      </c>
      <c r="AU68" s="127">
        <v>0</v>
      </c>
      <c r="AV68" s="126">
        <f t="shared" si="33"/>
        <v>0</v>
      </c>
      <c r="AW68" s="132">
        <v>0</v>
      </c>
      <c r="AX68" s="132">
        <v>0</v>
      </c>
      <c r="AY68" s="132">
        <v>0</v>
      </c>
      <c r="AZ68" s="127">
        <v>0</v>
      </c>
      <c r="BA68" s="126">
        <f t="shared" si="34"/>
        <v>0</v>
      </c>
      <c r="BB68" s="132">
        <v>0</v>
      </c>
      <c r="BC68" s="132">
        <v>0</v>
      </c>
      <c r="BD68" s="132">
        <v>0</v>
      </c>
      <c r="BE68" s="127">
        <v>0</v>
      </c>
      <c r="BF68" s="126">
        <f t="shared" si="35"/>
        <v>0</v>
      </c>
      <c r="BG68" s="132">
        <v>0</v>
      </c>
      <c r="BH68" s="132">
        <v>0</v>
      </c>
      <c r="BI68" s="132">
        <v>0</v>
      </c>
      <c r="BJ68" s="127">
        <v>0</v>
      </c>
      <c r="BK68" s="126">
        <f t="shared" si="36"/>
        <v>0</v>
      </c>
      <c r="BL68" s="132">
        <v>0</v>
      </c>
      <c r="BM68" s="132">
        <v>0</v>
      </c>
      <c r="BN68" s="132">
        <v>0</v>
      </c>
      <c r="BO68" s="127">
        <v>0</v>
      </c>
      <c r="BP68" s="126">
        <f t="shared" si="37"/>
        <v>0</v>
      </c>
      <c r="BQ68" s="132">
        <v>0</v>
      </c>
      <c r="BR68" s="132">
        <v>0</v>
      </c>
      <c r="BS68" s="132">
        <v>0</v>
      </c>
      <c r="BT68" s="127">
        <v>0</v>
      </c>
      <c r="BU68" s="126">
        <f t="shared" si="38"/>
        <v>0</v>
      </c>
      <c r="BV68" s="132">
        <v>0</v>
      </c>
      <c r="BW68" s="132">
        <v>0</v>
      </c>
      <c r="BX68" s="132">
        <v>0</v>
      </c>
      <c r="BY68" s="127">
        <v>0</v>
      </c>
      <c r="BZ68" s="126">
        <f t="shared" si="39"/>
        <v>0</v>
      </c>
      <c r="CA68" s="132">
        <v>0</v>
      </c>
      <c r="CB68" s="132">
        <v>0</v>
      </c>
      <c r="CC68" s="132">
        <v>0</v>
      </c>
      <c r="CD68" s="127">
        <v>0</v>
      </c>
      <c r="CE68" s="126">
        <f t="shared" si="40"/>
        <v>0</v>
      </c>
      <c r="CF68" s="132">
        <v>0</v>
      </c>
      <c r="CG68" s="132">
        <v>0</v>
      </c>
      <c r="CH68" s="132">
        <v>0</v>
      </c>
      <c r="CI68" s="127">
        <v>0</v>
      </c>
      <c r="CJ68" s="126">
        <f t="shared" si="41"/>
        <v>0</v>
      </c>
      <c r="CK68" s="132">
        <v>0</v>
      </c>
      <c r="CL68" s="132">
        <v>0</v>
      </c>
      <c r="CM68" s="132">
        <v>0</v>
      </c>
      <c r="CN68" s="127">
        <v>0</v>
      </c>
      <c r="CO68" s="126">
        <f t="shared" si="42"/>
        <v>0</v>
      </c>
      <c r="CP68" s="132">
        <v>0</v>
      </c>
      <c r="CQ68" s="132">
        <v>0</v>
      </c>
      <c r="CR68" s="132">
        <v>0</v>
      </c>
      <c r="CS68" s="127">
        <v>0</v>
      </c>
      <c r="CT68" s="126">
        <f t="shared" si="43"/>
        <v>0</v>
      </c>
      <c r="CU68" s="133">
        <v>0</v>
      </c>
      <c r="CV68" s="134">
        <v>0</v>
      </c>
      <c r="CW68" s="128">
        <v>0</v>
      </c>
      <c r="CX68" s="129">
        <v>0</v>
      </c>
      <c r="CY68" s="135">
        <v>0</v>
      </c>
      <c r="CZ68" s="136">
        <v>0</v>
      </c>
      <c r="DA68" s="137">
        <f t="shared" si="44"/>
        <v>0</v>
      </c>
      <c r="DB68" s="138">
        <f t="shared" si="45"/>
        <v>0</v>
      </c>
      <c r="DC68" s="139">
        <f t="shared" si="46"/>
        <v>0</v>
      </c>
      <c r="DD68" s="140">
        <v>0</v>
      </c>
      <c r="DE68" s="141">
        <v>0</v>
      </c>
      <c r="DF68" s="127">
        <v>0</v>
      </c>
      <c r="DG68" s="139">
        <f t="shared" si="47"/>
        <v>0</v>
      </c>
      <c r="DH68" s="130" t="e">
        <f t="shared" si="48"/>
        <v>#DIV/0!</v>
      </c>
      <c r="DI68" s="267"/>
      <c r="DJ68" s="267"/>
    </row>
    <row r="69" spans="2:114" ht="23.25" customHeight="1" x14ac:dyDescent="0.25">
      <c r="B69" s="259">
        <v>17</v>
      </c>
      <c r="C69" s="262">
        <f>لیست!D22</f>
        <v>0</v>
      </c>
      <c r="D69" s="142" t="s">
        <v>108</v>
      </c>
      <c r="E69" s="91">
        <v>0</v>
      </c>
      <c r="F69" s="92">
        <v>0</v>
      </c>
      <c r="G69" s="93">
        <f t="shared" ref="G69:G100" si="49">F69+E69</f>
        <v>0</v>
      </c>
      <c r="H69" s="94">
        <v>0</v>
      </c>
      <c r="I69" s="94">
        <v>0</v>
      </c>
      <c r="J69" s="94">
        <v>0</v>
      </c>
      <c r="K69" s="94">
        <v>0</v>
      </c>
      <c r="L69" s="143">
        <f>K69/2</f>
        <v>0</v>
      </c>
      <c r="M69" s="93">
        <f t="shared" ref="M69:M100" si="50">SUM(H69:J69,L69)</f>
        <v>0</v>
      </c>
      <c r="N69" s="94">
        <v>0</v>
      </c>
      <c r="O69" s="94">
        <v>0</v>
      </c>
      <c r="P69" s="94">
        <v>0</v>
      </c>
      <c r="Q69" s="95">
        <v>0</v>
      </c>
      <c r="R69" s="93">
        <f t="shared" ref="R69:R100" si="51">SUM(N69:Q69)</f>
        <v>0</v>
      </c>
      <c r="S69" s="94">
        <v>0</v>
      </c>
      <c r="T69" s="94">
        <v>0</v>
      </c>
      <c r="U69" s="94">
        <v>0</v>
      </c>
      <c r="V69" s="95">
        <v>0</v>
      </c>
      <c r="W69" s="93">
        <f t="shared" ref="W69:W100" si="52">SUM(S69:V69)</f>
        <v>0</v>
      </c>
      <c r="X69" s="94">
        <v>0</v>
      </c>
      <c r="Y69" s="94">
        <v>0</v>
      </c>
      <c r="Z69" s="94">
        <v>0</v>
      </c>
      <c r="AA69" s="95">
        <v>0</v>
      </c>
      <c r="AB69" s="93">
        <f t="shared" ref="AB69:AB100" si="53">SUM(X69:AA69)</f>
        <v>0</v>
      </c>
      <c r="AC69" s="94">
        <v>0</v>
      </c>
      <c r="AD69" s="94">
        <v>0</v>
      </c>
      <c r="AE69" s="94">
        <v>0</v>
      </c>
      <c r="AF69" s="95">
        <v>0</v>
      </c>
      <c r="AG69" s="93">
        <f t="shared" ref="AG69:AG100" si="54">SUM(AC69:AF69)</f>
        <v>0</v>
      </c>
      <c r="AH69" s="94">
        <v>0</v>
      </c>
      <c r="AI69" s="94">
        <v>0</v>
      </c>
      <c r="AJ69" s="94">
        <v>0</v>
      </c>
      <c r="AK69" s="95">
        <v>0</v>
      </c>
      <c r="AL69" s="93">
        <f t="shared" ref="AL69:AL100" si="55">SUM(AH69:AK69)</f>
        <v>0</v>
      </c>
      <c r="AM69" s="94">
        <v>0</v>
      </c>
      <c r="AN69" s="94">
        <v>0</v>
      </c>
      <c r="AO69" s="94">
        <v>0</v>
      </c>
      <c r="AP69" s="95">
        <v>0</v>
      </c>
      <c r="AQ69" s="93">
        <f t="shared" ref="AQ69:AQ100" si="56">SUM(AM69:AP69)</f>
        <v>0</v>
      </c>
      <c r="AR69" s="94">
        <v>0</v>
      </c>
      <c r="AS69" s="94">
        <v>0</v>
      </c>
      <c r="AT69" s="94">
        <v>0</v>
      </c>
      <c r="AU69" s="95">
        <v>0</v>
      </c>
      <c r="AV69" s="93">
        <f t="shared" ref="AV69:AV100" si="57">SUM(AR69:AU69)</f>
        <v>0</v>
      </c>
      <c r="AW69" s="94">
        <v>0</v>
      </c>
      <c r="AX69" s="94">
        <v>0</v>
      </c>
      <c r="AY69" s="94">
        <v>0</v>
      </c>
      <c r="AZ69" s="95">
        <v>0</v>
      </c>
      <c r="BA69" s="93">
        <f t="shared" ref="BA69:BA100" si="58">SUM(AW69:AZ69)</f>
        <v>0</v>
      </c>
      <c r="BB69" s="94">
        <v>0</v>
      </c>
      <c r="BC69" s="94">
        <v>0</v>
      </c>
      <c r="BD69" s="94">
        <v>0</v>
      </c>
      <c r="BE69" s="95">
        <v>0</v>
      </c>
      <c r="BF69" s="93">
        <f t="shared" ref="BF69:BF100" si="59">SUM(BB69:BE69)</f>
        <v>0</v>
      </c>
      <c r="BG69" s="94">
        <v>0</v>
      </c>
      <c r="BH69" s="94">
        <v>0</v>
      </c>
      <c r="BI69" s="94">
        <v>0</v>
      </c>
      <c r="BJ69" s="95">
        <v>0</v>
      </c>
      <c r="BK69" s="93">
        <f t="shared" ref="BK69:BK100" si="60">SUM(BG69:BJ69)</f>
        <v>0</v>
      </c>
      <c r="BL69" s="94">
        <v>0</v>
      </c>
      <c r="BM69" s="94">
        <v>0</v>
      </c>
      <c r="BN69" s="94">
        <v>0</v>
      </c>
      <c r="BO69" s="95">
        <v>0</v>
      </c>
      <c r="BP69" s="93">
        <f t="shared" ref="BP69:BP100" si="61">SUM(BL69:BO69)</f>
        <v>0</v>
      </c>
      <c r="BQ69" s="94">
        <v>0</v>
      </c>
      <c r="BR69" s="94">
        <v>0</v>
      </c>
      <c r="BS69" s="94">
        <v>0</v>
      </c>
      <c r="BT69" s="95">
        <v>0</v>
      </c>
      <c r="BU69" s="93">
        <f t="shared" ref="BU69:BU100" si="62">SUM(BQ69:BT69)</f>
        <v>0</v>
      </c>
      <c r="BV69" s="94">
        <v>0</v>
      </c>
      <c r="BW69" s="94">
        <v>0</v>
      </c>
      <c r="BX69" s="94">
        <v>0</v>
      </c>
      <c r="BY69" s="95">
        <v>0</v>
      </c>
      <c r="BZ69" s="93">
        <f t="shared" ref="BZ69:BZ100" si="63">SUM(BV69:BY69)</f>
        <v>0</v>
      </c>
      <c r="CA69" s="94">
        <v>0</v>
      </c>
      <c r="CB69" s="94">
        <v>0</v>
      </c>
      <c r="CC69" s="94">
        <v>0</v>
      </c>
      <c r="CD69" s="95">
        <v>0</v>
      </c>
      <c r="CE69" s="93">
        <f t="shared" ref="CE69:CE100" si="64">SUM(CA69:CD69)</f>
        <v>0</v>
      </c>
      <c r="CF69" s="94">
        <v>0</v>
      </c>
      <c r="CG69" s="94">
        <v>0</v>
      </c>
      <c r="CH69" s="94">
        <v>0</v>
      </c>
      <c r="CI69" s="95">
        <v>0</v>
      </c>
      <c r="CJ69" s="93">
        <f t="shared" ref="CJ69:CJ100" si="65">SUM(CF69:CI69)</f>
        <v>0</v>
      </c>
      <c r="CK69" s="94">
        <v>0</v>
      </c>
      <c r="CL69" s="94">
        <v>0</v>
      </c>
      <c r="CM69" s="94">
        <v>0</v>
      </c>
      <c r="CN69" s="95">
        <v>0</v>
      </c>
      <c r="CO69" s="93">
        <f t="shared" ref="CO69:CO100" si="66">SUM(CK69:CN69)</f>
        <v>0</v>
      </c>
      <c r="CP69" s="94">
        <v>0</v>
      </c>
      <c r="CQ69" s="94">
        <v>0</v>
      </c>
      <c r="CR69" s="94">
        <v>0</v>
      </c>
      <c r="CS69" s="95">
        <v>0</v>
      </c>
      <c r="CT69" s="93">
        <f t="shared" ref="CT69:CT100" si="67">SUM(CP69:CS69)</f>
        <v>0</v>
      </c>
      <c r="CU69" s="96">
        <v>0</v>
      </c>
      <c r="CV69" s="97">
        <v>0</v>
      </c>
      <c r="CW69" s="98">
        <v>0</v>
      </c>
      <c r="CX69" s="99">
        <v>0</v>
      </c>
      <c r="CY69" s="100">
        <v>0</v>
      </c>
      <c r="CZ69" s="101">
        <v>0</v>
      </c>
      <c r="DA69" s="102">
        <f t="shared" ref="DA69:DA100" si="68">SUM(CX69,CW69,CU69,CO69,CE69,BU69,BK69,BA69,AQ69,AG69,W69,M69,E69)</f>
        <v>0</v>
      </c>
      <c r="DB69" s="103">
        <f t="shared" ref="DB69:DB100" si="69">SUM(CY69:CZ69,CV69,CT69,CJ69,BZ69,BP69,BF69,AV69,AL69,AB69,R69,F69)</f>
        <v>0</v>
      </c>
      <c r="DC69" s="104">
        <f t="shared" ref="DC69:DC100" si="70">SUM(DA69:DB69)</f>
        <v>0</v>
      </c>
      <c r="DD69" s="105">
        <v>0</v>
      </c>
      <c r="DE69" s="106">
        <v>0</v>
      </c>
      <c r="DF69" s="95">
        <v>0</v>
      </c>
      <c r="DG69" s="104">
        <f t="shared" ref="DG69:DG100" si="71">SUM(DD69:DF69)</f>
        <v>0</v>
      </c>
      <c r="DH69" s="107" t="e">
        <f t="shared" ref="DH69:DH100" si="72">DC69/DG69</f>
        <v>#DIV/0!</v>
      </c>
      <c r="DI69" s="265" t="e">
        <f>SUM(DC69:DC70)/SUM(DG69:DG70)</f>
        <v>#DIV/0!</v>
      </c>
      <c r="DJ69" s="265" t="e">
        <f>(SUM(DC69:DC72)/SUM(DG69:DG72))</f>
        <v>#DIV/0!</v>
      </c>
    </row>
    <row r="70" spans="2:114" ht="23.25" customHeight="1" x14ac:dyDescent="0.25">
      <c r="B70" s="260"/>
      <c r="C70" s="263"/>
      <c r="D70" s="90" t="s">
        <v>109</v>
      </c>
      <c r="E70" s="108">
        <v>0</v>
      </c>
      <c r="F70" s="109">
        <v>0</v>
      </c>
      <c r="G70" s="110">
        <f t="shared" si="49"/>
        <v>0</v>
      </c>
      <c r="H70" s="111">
        <v>0</v>
      </c>
      <c r="I70" s="111">
        <v>0</v>
      </c>
      <c r="J70" s="111">
        <v>0</v>
      </c>
      <c r="K70" s="111">
        <v>0</v>
      </c>
      <c r="L70" s="144">
        <f t="shared" ref="L70:L84" si="73">K70/2</f>
        <v>0</v>
      </c>
      <c r="M70" s="93">
        <f t="shared" si="50"/>
        <v>0</v>
      </c>
      <c r="N70" s="111">
        <v>0</v>
      </c>
      <c r="O70" s="111">
        <v>0</v>
      </c>
      <c r="P70" s="111">
        <v>0</v>
      </c>
      <c r="Q70" s="112">
        <v>0</v>
      </c>
      <c r="R70" s="110">
        <f t="shared" si="51"/>
        <v>0</v>
      </c>
      <c r="S70" s="111">
        <v>0</v>
      </c>
      <c r="T70" s="111">
        <v>0</v>
      </c>
      <c r="U70" s="111">
        <v>0</v>
      </c>
      <c r="V70" s="112">
        <v>0</v>
      </c>
      <c r="W70" s="110">
        <f t="shared" si="52"/>
        <v>0</v>
      </c>
      <c r="X70" s="111">
        <v>0</v>
      </c>
      <c r="Y70" s="111">
        <v>0</v>
      </c>
      <c r="Z70" s="111">
        <v>0</v>
      </c>
      <c r="AA70" s="112">
        <v>0</v>
      </c>
      <c r="AB70" s="110">
        <f t="shared" si="53"/>
        <v>0</v>
      </c>
      <c r="AC70" s="111">
        <v>0</v>
      </c>
      <c r="AD70" s="111">
        <v>0</v>
      </c>
      <c r="AE70" s="111">
        <v>0</v>
      </c>
      <c r="AF70" s="112">
        <v>0</v>
      </c>
      <c r="AG70" s="110">
        <f t="shared" si="54"/>
        <v>0</v>
      </c>
      <c r="AH70" s="111">
        <v>0</v>
      </c>
      <c r="AI70" s="111">
        <v>0</v>
      </c>
      <c r="AJ70" s="111">
        <v>0</v>
      </c>
      <c r="AK70" s="112">
        <v>0</v>
      </c>
      <c r="AL70" s="110">
        <f t="shared" si="55"/>
        <v>0</v>
      </c>
      <c r="AM70" s="111">
        <v>0</v>
      </c>
      <c r="AN70" s="111">
        <v>0</v>
      </c>
      <c r="AO70" s="111">
        <v>0</v>
      </c>
      <c r="AP70" s="112">
        <v>0</v>
      </c>
      <c r="AQ70" s="110">
        <f t="shared" si="56"/>
        <v>0</v>
      </c>
      <c r="AR70" s="111">
        <v>0</v>
      </c>
      <c r="AS70" s="111">
        <v>0</v>
      </c>
      <c r="AT70" s="111">
        <v>0</v>
      </c>
      <c r="AU70" s="112">
        <v>0</v>
      </c>
      <c r="AV70" s="110">
        <f t="shared" si="57"/>
        <v>0</v>
      </c>
      <c r="AW70" s="111">
        <v>0</v>
      </c>
      <c r="AX70" s="111">
        <v>0</v>
      </c>
      <c r="AY70" s="111">
        <v>0</v>
      </c>
      <c r="AZ70" s="112">
        <v>0</v>
      </c>
      <c r="BA70" s="110">
        <f t="shared" si="58"/>
        <v>0</v>
      </c>
      <c r="BB70" s="111">
        <v>0</v>
      </c>
      <c r="BC70" s="111">
        <v>0</v>
      </c>
      <c r="BD70" s="111">
        <v>0</v>
      </c>
      <c r="BE70" s="112">
        <v>0</v>
      </c>
      <c r="BF70" s="110">
        <f t="shared" si="59"/>
        <v>0</v>
      </c>
      <c r="BG70" s="111">
        <v>0</v>
      </c>
      <c r="BH70" s="111">
        <v>0</v>
      </c>
      <c r="BI70" s="111">
        <v>0</v>
      </c>
      <c r="BJ70" s="112">
        <v>0</v>
      </c>
      <c r="BK70" s="110">
        <f t="shared" si="60"/>
        <v>0</v>
      </c>
      <c r="BL70" s="111">
        <v>0</v>
      </c>
      <c r="BM70" s="111">
        <v>0</v>
      </c>
      <c r="BN70" s="111">
        <v>0</v>
      </c>
      <c r="BO70" s="112">
        <v>0</v>
      </c>
      <c r="BP70" s="110">
        <f t="shared" si="61"/>
        <v>0</v>
      </c>
      <c r="BQ70" s="111">
        <v>0</v>
      </c>
      <c r="BR70" s="111">
        <v>0</v>
      </c>
      <c r="BS70" s="111">
        <v>0</v>
      </c>
      <c r="BT70" s="112">
        <v>0</v>
      </c>
      <c r="BU70" s="110">
        <f t="shared" si="62"/>
        <v>0</v>
      </c>
      <c r="BV70" s="111">
        <v>0</v>
      </c>
      <c r="BW70" s="111">
        <v>0</v>
      </c>
      <c r="BX70" s="111">
        <v>0</v>
      </c>
      <c r="BY70" s="112">
        <v>0</v>
      </c>
      <c r="BZ70" s="110">
        <f t="shared" si="63"/>
        <v>0</v>
      </c>
      <c r="CA70" s="111">
        <v>0</v>
      </c>
      <c r="CB70" s="111">
        <v>0</v>
      </c>
      <c r="CC70" s="111">
        <v>0</v>
      </c>
      <c r="CD70" s="112">
        <v>0</v>
      </c>
      <c r="CE70" s="110">
        <f t="shared" si="64"/>
        <v>0</v>
      </c>
      <c r="CF70" s="111">
        <v>0</v>
      </c>
      <c r="CG70" s="111">
        <v>0</v>
      </c>
      <c r="CH70" s="111">
        <v>0</v>
      </c>
      <c r="CI70" s="112">
        <v>0</v>
      </c>
      <c r="CJ70" s="110">
        <f t="shared" si="65"/>
        <v>0</v>
      </c>
      <c r="CK70" s="111">
        <v>0</v>
      </c>
      <c r="CL70" s="111">
        <v>0</v>
      </c>
      <c r="CM70" s="111">
        <v>0</v>
      </c>
      <c r="CN70" s="112">
        <v>0</v>
      </c>
      <c r="CO70" s="110">
        <f t="shared" si="66"/>
        <v>0</v>
      </c>
      <c r="CP70" s="111">
        <v>0</v>
      </c>
      <c r="CQ70" s="111">
        <v>0</v>
      </c>
      <c r="CR70" s="111">
        <v>0</v>
      </c>
      <c r="CS70" s="112">
        <v>0</v>
      </c>
      <c r="CT70" s="110">
        <f t="shared" si="67"/>
        <v>0</v>
      </c>
      <c r="CU70" s="113">
        <v>0</v>
      </c>
      <c r="CV70" s="114">
        <v>0</v>
      </c>
      <c r="CW70" s="115">
        <v>0</v>
      </c>
      <c r="CX70" s="116">
        <v>0</v>
      </c>
      <c r="CY70" s="117">
        <v>0</v>
      </c>
      <c r="CZ70" s="118">
        <v>0</v>
      </c>
      <c r="DA70" s="119">
        <f t="shared" si="68"/>
        <v>0</v>
      </c>
      <c r="DB70" s="120">
        <f t="shared" si="69"/>
        <v>0</v>
      </c>
      <c r="DC70" s="121">
        <f t="shared" si="70"/>
        <v>0</v>
      </c>
      <c r="DD70" s="122">
        <v>0</v>
      </c>
      <c r="DE70" s="123">
        <v>0</v>
      </c>
      <c r="DF70" s="112">
        <v>0</v>
      </c>
      <c r="DG70" s="121">
        <f t="shared" si="71"/>
        <v>0</v>
      </c>
      <c r="DH70" s="107" t="e">
        <f t="shared" si="72"/>
        <v>#DIV/0!</v>
      </c>
      <c r="DI70" s="266"/>
      <c r="DJ70" s="265"/>
    </row>
    <row r="71" spans="2:114" ht="23.25" customHeight="1" x14ac:dyDescent="0.25">
      <c r="B71" s="260"/>
      <c r="C71" s="263"/>
      <c r="D71" s="90" t="s">
        <v>110</v>
      </c>
      <c r="E71" s="108">
        <v>0</v>
      </c>
      <c r="F71" s="109">
        <v>0</v>
      </c>
      <c r="G71" s="110">
        <f t="shared" si="49"/>
        <v>0</v>
      </c>
      <c r="H71" s="111">
        <v>0</v>
      </c>
      <c r="I71" s="111">
        <v>0</v>
      </c>
      <c r="J71" s="111">
        <v>0</v>
      </c>
      <c r="K71" s="111">
        <v>0</v>
      </c>
      <c r="L71" s="144">
        <f t="shared" si="73"/>
        <v>0</v>
      </c>
      <c r="M71" s="93">
        <f t="shared" si="50"/>
        <v>0</v>
      </c>
      <c r="N71" s="111">
        <v>0</v>
      </c>
      <c r="O71" s="111">
        <v>0</v>
      </c>
      <c r="P71" s="111">
        <v>0</v>
      </c>
      <c r="Q71" s="112">
        <v>0</v>
      </c>
      <c r="R71" s="110">
        <f t="shared" si="51"/>
        <v>0</v>
      </c>
      <c r="S71" s="111">
        <v>0</v>
      </c>
      <c r="T71" s="111">
        <v>0</v>
      </c>
      <c r="U71" s="111">
        <v>0</v>
      </c>
      <c r="V71" s="112">
        <v>0</v>
      </c>
      <c r="W71" s="110">
        <f t="shared" si="52"/>
        <v>0</v>
      </c>
      <c r="X71" s="111">
        <v>0</v>
      </c>
      <c r="Y71" s="111">
        <v>0</v>
      </c>
      <c r="Z71" s="111">
        <v>0</v>
      </c>
      <c r="AA71" s="112">
        <v>0</v>
      </c>
      <c r="AB71" s="110">
        <f t="shared" si="53"/>
        <v>0</v>
      </c>
      <c r="AC71" s="111">
        <v>0</v>
      </c>
      <c r="AD71" s="111">
        <v>0</v>
      </c>
      <c r="AE71" s="111">
        <v>0</v>
      </c>
      <c r="AF71" s="112">
        <v>0</v>
      </c>
      <c r="AG71" s="110">
        <f t="shared" si="54"/>
        <v>0</v>
      </c>
      <c r="AH71" s="111">
        <v>0</v>
      </c>
      <c r="AI71" s="111">
        <v>0</v>
      </c>
      <c r="AJ71" s="111">
        <v>0</v>
      </c>
      <c r="AK71" s="112">
        <v>0</v>
      </c>
      <c r="AL71" s="110">
        <f t="shared" si="55"/>
        <v>0</v>
      </c>
      <c r="AM71" s="111">
        <v>0</v>
      </c>
      <c r="AN71" s="111">
        <v>0</v>
      </c>
      <c r="AO71" s="111">
        <v>0</v>
      </c>
      <c r="AP71" s="112">
        <v>0</v>
      </c>
      <c r="AQ71" s="110">
        <f t="shared" si="56"/>
        <v>0</v>
      </c>
      <c r="AR71" s="111">
        <v>0</v>
      </c>
      <c r="AS71" s="111">
        <v>0</v>
      </c>
      <c r="AT71" s="111">
        <v>0</v>
      </c>
      <c r="AU71" s="112">
        <v>0</v>
      </c>
      <c r="AV71" s="110">
        <f t="shared" si="57"/>
        <v>0</v>
      </c>
      <c r="AW71" s="111">
        <v>0</v>
      </c>
      <c r="AX71" s="111">
        <v>0</v>
      </c>
      <c r="AY71" s="111">
        <v>0</v>
      </c>
      <c r="AZ71" s="112">
        <v>0</v>
      </c>
      <c r="BA71" s="110">
        <f t="shared" si="58"/>
        <v>0</v>
      </c>
      <c r="BB71" s="111">
        <v>0</v>
      </c>
      <c r="BC71" s="111">
        <v>0</v>
      </c>
      <c r="BD71" s="111">
        <v>0</v>
      </c>
      <c r="BE71" s="112">
        <v>0</v>
      </c>
      <c r="BF71" s="110">
        <f t="shared" si="59"/>
        <v>0</v>
      </c>
      <c r="BG71" s="111">
        <v>0</v>
      </c>
      <c r="BH71" s="111">
        <v>0</v>
      </c>
      <c r="BI71" s="111">
        <v>0</v>
      </c>
      <c r="BJ71" s="112">
        <v>0</v>
      </c>
      <c r="BK71" s="110">
        <f t="shared" si="60"/>
        <v>0</v>
      </c>
      <c r="BL71" s="111">
        <v>0</v>
      </c>
      <c r="BM71" s="111">
        <v>0</v>
      </c>
      <c r="BN71" s="111">
        <v>0</v>
      </c>
      <c r="BO71" s="112">
        <v>0</v>
      </c>
      <c r="BP71" s="110">
        <f t="shared" si="61"/>
        <v>0</v>
      </c>
      <c r="BQ71" s="111">
        <v>0</v>
      </c>
      <c r="BR71" s="111">
        <v>0</v>
      </c>
      <c r="BS71" s="111">
        <v>0</v>
      </c>
      <c r="BT71" s="112">
        <v>0</v>
      </c>
      <c r="BU71" s="110">
        <f t="shared" si="62"/>
        <v>0</v>
      </c>
      <c r="BV71" s="111">
        <v>0</v>
      </c>
      <c r="BW71" s="111">
        <v>0</v>
      </c>
      <c r="BX71" s="111">
        <v>0</v>
      </c>
      <c r="BY71" s="112">
        <v>0</v>
      </c>
      <c r="BZ71" s="110">
        <f t="shared" si="63"/>
        <v>0</v>
      </c>
      <c r="CA71" s="111">
        <v>0</v>
      </c>
      <c r="CB71" s="111">
        <v>0</v>
      </c>
      <c r="CC71" s="111">
        <v>0</v>
      </c>
      <c r="CD71" s="112">
        <v>0</v>
      </c>
      <c r="CE71" s="110">
        <f t="shared" si="64"/>
        <v>0</v>
      </c>
      <c r="CF71" s="111">
        <v>0</v>
      </c>
      <c r="CG71" s="111">
        <v>0</v>
      </c>
      <c r="CH71" s="111">
        <v>0</v>
      </c>
      <c r="CI71" s="112">
        <v>0</v>
      </c>
      <c r="CJ71" s="110">
        <f t="shared" si="65"/>
        <v>0</v>
      </c>
      <c r="CK71" s="111">
        <v>0</v>
      </c>
      <c r="CL71" s="111">
        <v>0</v>
      </c>
      <c r="CM71" s="111">
        <v>0</v>
      </c>
      <c r="CN71" s="112">
        <v>0</v>
      </c>
      <c r="CO71" s="110">
        <f t="shared" si="66"/>
        <v>0</v>
      </c>
      <c r="CP71" s="111">
        <v>0</v>
      </c>
      <c r="CQ71" s="111">
        <v>0</v>
      </c>
      <c r="CR71" s="111">
        <v>0</v>
      </c>
      <c r="CS71" s="112">
        <v>0</v>
      </c>
      <c r="CT71" s="110">
        <f t="shared" si="67"/>
        <v>0</v>
      </c>
      <c r="CU71" s="113">
        <v>0</v>
      </c>
      <c r="CV71" s="114">
        <v>0</v>
      </c>
      <c r="CW71" s="115">
        <v>0</v>
      </c>
      <c r="CX71" s="116">
        <v>0</v>
      </c>
      <c r="CY71" s="117">
        <v>0</v>
      </c>
      <c r="CZ71" s="118">
        <v>0</v>
      </c>
      <c r="DA71" s="119">
        <f t="shared" si="68"/>
        <v>0</v>
      </c>
      <c r="DB71" s="120">
        <f t="shared" si="69"/>
        <v>0</v>
      </c>
      <c r="DC71" s="121">
        <f t="shared" si="70"/>
        <v>0</v>
      </c>
      <c r="DD71" s="122">
        <v>0</v>
      </c>
      <c r="DE71" s="123">
        <v>0</v>
      </c>
      <c r="DF71" s="112">
        <v>0</v>
      </c>
      <c r="DG71" s="121">
        <f t="shared" si="71"/>
        <v>0</v>
      </c>
      <c r="DH71" s="107" t="e">
        <f t="shared" si="72"/>
        <v>#DIV/0!</v>
      </c>
      <c r="DI71" s="265" t="e">
        <f>(SUM(DC71:DC72)/SUM(DG71:DG72))</f>
        <v>#DIV/0!</v>
      </c>
      <c r="DJ71" s="265"/>
    </row>
    <row r="72" spans="2:114" ht="23.25" customHeight="1" thickBot="1" x14ac:dyDescent="0.3">
      <c r="B72" s="261"/>
      <c r="C72" s="264"/>
      <c r="D72" s="131" t="s">
        <v>111</v>
      </c>
      <c r="E72" s="124">
        <v>0</v>
      </c>
      <c r="F72" s="125">
        <v>0</v>
      </c>
      <c r="G72" s="126">
        <f t="shared" si="49"/>
        <v>0</v>
      </c>
      <c r="H72" s="132">
        <v>0</v>
      </c>
      <c r="I72" s="132">
        <v>0</v>
      </c>
      <c r="J72" s="132">
        <v>0</v>
      </c>
      <c r="K72" s="132">
        <v>0</v>
      </c>
      <c r="L72" s="145">
        <f t="shared" si="73"/>
        <v>0</v>
      </c>
      <c r="M72" s="126">
        <f t="shared" si="50"/>
        <v>0</v>
      </c>
      <c r="N72" s="132">
        <v>0</v>
      </c>
      <c r="O72" s="132">
        <v>0</v>
      </c>
      <c r="P72" s="132">
        <v>0</v>
      </c>
      <c r="Q72" s="127">
        <v>0</v>
      </c>
      <c r="R72" s="126">
        <f t="shared" si="51"/>
        <v>0</v>
      </c>
      <c r="S72" s="132">
        <v>0</v>
      </c>
      <c r="T72" s="132">
        <v>0</v>
      </c>
      <c r="U72" s="132">
        <v>0</v>
      </c>
      <c r="V72" s="127">
        <v>0</v>
      </c>
      <c r="W72" s="126">
        <f t="shared" si="52"/>
        <v>0</v>
      </c>
      <c r="X72" s="132">
        <v>0</v>
      </c>
      <c r="Y72" s="132">
        <v>0</v>
      </c>
      <c r="Z72" s="132">
        <v>0</v>
      </c>
      <c r="AA72" s="127">
        <v>0</v>
      </c>
      <c r="AB72" s="126">
        <f t="shared" si="53"/>
        <v>0</v>
      </c>
      <c r="AC72" s="132">
        <v>0</v>
      </c>
      <c r="AD72" s="132">
        <v>0</v>
      </c>
      <c r="AE72" s="132">
        <v>0</v>
      </c>
      <c r="AF72" s="127">
        <v>0</v>
      </c>
      <c r="AG72" s="126">
        <f t="shared" si="54"/>
        <v>0</v>
      </c>
      <c r="AH72" s="132">
        <v>0</v>
      </c>
      <c r="AI72" s="132">
        <v>0</v>
      </c>
      <c r="AJ72" s="132">
        <v>0</v>
      </c>
      <c r="AK72" s="127">
        <v>0</v>
      </c>
      <c r="AL72" s="126">
        <f t="shared" si="55"/>
        <v>0</v>
      </c>
      <c r="AM72" s="132">
        <v>0</v>
      </c>
      <c r="AN72" s="132">
        <v>0</v>
      </c>
      <c r="AO72" s="132">
        <v>0</v>
      </c>
      <c r="AP72" s="127">
        <v>0</v>
      </c>
      <c r="AQ72" s="126">
        <f t="shared" si="56"/>
        <v>0</v>
      </c>
      <c r="AR72" s="132">
        <v>0</v>
      </c>
      <c r="AS72" s="132">
        <v>0</v>
      </c>
      <c r="AT72" s="132">
        <v>0</v>
      </c>
      <c r="AU72" s="127">
        <v>0</v>
      </c>
      <c r="AV72" s="126">
        <f t="shared" si="57"/>
        <v>0</v>
      </c>
      <c r="AW72" s="132">
        <v>0</v>
      </c>
      <c r="AX72" s="132">
        <v>0</v>
      </c>
      <c r="AY72" s="132">
        <v>0</v>
      </c>
      <c r="AZ72" s="127">
        <v>0</v>
      </c>
      <c r="BA72" s="126">
        <f t="shared" si="58"/>
        <v>0</v>
      </c>
      <c r="BB72" s="132">
        <v>0</v>
      </c>
      <c r="BC72" s="132">
        <v>0</v>
      </c>
      <c r="BD72" s="132">
        <v>0</v>
      </c>
      <c r="BE72" s="127">
        <v>0</v>
      </c>
      <c r="BF72" s="126">
        <f t="shared" si="59"/>
        <v>0</v>
      </c>
      <c r="BG72" s="132">
        <v>0</v>
      </c>
      <c r="BH72" s="132">
        <v>0</v>
      </c>
      <c r="BI72" s="132">
        <v>0</v>
      </c>
      <c r="BJ72" s="127">
        <v>0</v>
      </c>
      <c r="BK72" s="126">
        <f t="shared" si="60"/>
        <v>0</v>
      </c>
      <c r="BL72" s="132">
        <v>0</v>
      </c>
      <c r="BM72" s="132">
        <v>0</v>
      </c>
      <c r="BN72" s="132">
        <v>0</v>
      </c>
      <c r="BO72" s="127">
        <v>0</v>
      </c>
      <c r="BP72" s="126">
        <f t="shared" si="61"/>
        <v>0</v>
      </c>
      <c r="BQ72" s="132">
        <v>0</v>
      </c>
      <c r="BR72" s="132">
        <v>0</v>
      </c>
      <c r="BS72" s="132">
        <v>0</v>
      </c>
      <c r="BT72" s="127">
        <v>0</v>
      </c>
      <c r="BU72" s="126">
        <f t="shared" si="62"/>
        <v>0</v>
      </c>
      <c r="BV72" s="132">
        <v>0</v>
      </c>
      <c r="BW72" s="132">
        <v>0</v>
      </c>
      <c r="BX72" s="132">
        <v>0</v>
      </c>
      <c r="BY72" s="127">
        <v>0</v>
      </c>
      <c r="BZ72" s="126">
        <f t="shared" si="63"/>
        <v>0</v>
      </c>
      <c r="CA72" s="132">
        <v>0</v>
      </c>
      <c r="CB72" s="132">
        <v>0</v>
      </c>
      <c r="CC72" s="132">
        <v>0</v>
      </c>
      <c r="CD72" s="127">
        <v>0</v>
      </c>
      <c r="CE72" s="126">
        <f t="shared" si="64"/>
        <v>0</v>
      </c>
      <c r="CF72" s="132">
        <v>0</v>
      </c>
      <c r="CG72" s="132">
        <v>0</v>
      </c>
      <c r="CH72" s="132">
        <v>0</v>
      </c>
      <c r="CI72" s="127">
        <v>0</v>
      </c>
      <c r="CJ72" s="126">
        <f t="shared" si="65"/>
        <v>0</v>
      </c>
      <c r="CK72" s="132">
        <v>0</v>
      </c>
      <c r="CL72" s="132">
        <v>0</v>
      </c>
      <c r="CM72" s="132">
        <v>0</v>
      </c>
      <c r="CN72" s="127">
        <v>0</v>
      </c>
      <c r="CO72" s="126">
        <f t="shared" si="66"/>
        <v>0</v>
      </c>
      <c r="CP72" s="132">
        <v>0</v>
      </c>
      <c r="CQ72" s="132">
        <v>0</v>
      </c>
      <c r="CR72" s="132">
        <v>0</v>
      </c>
      <c r="CS72" s="127">
        <v>0</v>
      </c>
      <c r="CT72" s="126">
        <f t="shared" si="67"/>
        <v>0</v>
      </c>
      <c r="CU72" s="133">
        <v>0</v>
      </c>
      <c r="CV72" s="134">
        <v>0</v>
      </c>
      <c r="CW72" s="128">
        <v>0</v>
      </c>
      <c r="CX72" s="129">
        <v>0</v>
      </c>
      <c r="CY72" s="135">
        <v>0</v>
      </c>
      <c r="CZ72" s="136">
        <v>0</v>
      </c>
      <c r="DA72" s="137">
        <f t="shared" si="68"/>
        <v>0</v>
      </c>
      <c r="DB72" s="138">
        <f t="shared" si="69"/>
        <v>0</v>
      </c>
      <c r="DC72" s="139">
        <f t="shared" si="70"/>
        <v>0</v>
      </c>
      <c r="DD72" s="140">
        <v>0</v>
      </c>
      <c r="DE72" s="141">
        <v>0</v>
      </c>
      <c r="DF72" s="127">
        <v>0</v>
      </c>
      <c r="DG72" s="139">
        <f t="shared" si="71"/>
        <v>0</v>
      </c>
      <c r="DH72" s="130" t="e">
        <f t="shared" si="72"/>
        <v>#DIV/0!</v>
      </c>
      <c r="DI72" s="267"/>
      <c r="DJ72" s="267"/>
    </row>
    <row r="73" spans="2:114" ht="23.25" customHeight="1" x14ac:dyDescent="0.25">
      <c r="B73" s="259">
        <v>18</v>
      </c>
      <c r="C73" s="262">
        <f>لیست!D23</f>
        <v>0</v>
      </c>
      <c r="D73" s="142" t="s">
        <v>108</v>
      </c>
      <c r="E73" s="91">
        <v>0</v>
      </c>
      <c r="F73" s="92">
        <v>0</v>
      </c>
      <c r="G73" s="93">
        <f t="shared" si="49"/>
        <v>0</v>
      </c>
      <c r="H73" s="94">
        <v>0</v>
      </c>
      <c r="I73" s="94">
        <v>0</v>
      </c>
      <c r="J73" s="94">
        <v>0</v>
      </c>
      <c r="K73" s="94">
        <v>0</v>
      </c>
      <c r="L73" s="143">
        <f>K73/2</f>
        <v>0</v>
      </c>
      <c r="M73" s="93">
        <f t="shared" si="50"/>
        <v>0</v>
      </c>
      <c r="N73" s="94">
        <v>0</v>
      </c>
      <c r="O73" s="94">
        <v>0</v>
      </c>
      <c r="P73" s="94">
        <v>0</v>
      </c>
      <c r="Q73" s="95">
        <v>0</v>
      </c>
      <c r="R73" s="93">
        <f t="shared" si="51"/>
        <v>0</v>
      </c>
      <c r="S73" s="94">
        <v>0</v>
      </c>
      <c r="T73" s="94">
        <v>0</v>
      </c>
      <c r="U73" s="94">
        <v>0</v>
      </c>
      <c r="V73" s="95">
        <v>0</v>
      </c>
      <c r="W73" s="93">
        <f t="shared" si="52"/>
        <v>0</v>
      </c>
      <c r="X73" s="94">
        <v>0</v>
      </c>
      <c r="Y73" s="94">
        <v>0</v>
      </c>
      <c r="Z73" s="94">
        <v>0</v>
      </c>
      <c r="AA73" s="95">
        <v>0</v>
      </c>
      <c r="AB73" s="93">
        <f t="shared" si="53"/>
        <v>0</v>
      </c>
      <c r="AC73" s="94">
        <v>0</v>
      </c>
      <c r="AD73" s="94">
        <v>0</v>
      </c>
      <c r="AE73" s="94">
        <v>0</v>
      </c>
      <c r="AF73" s="95">
        <v>0</v>
      </c>
      <c r="AG73" s="93">
        <f t="shared" si="54"/>
        <v>0</v>
      </c>
      <c r="AH73" s="94">
        <v>0</v>
      </c>
      <c r="AI73" s="94">
        <v>0</v>
      </c>
      <c r="AJ73" s="94">
        <v>0</v>
      </c>
      <c r="AK73" s="95">
        <v>0</v>
      </c>
      <c r="AL73" s="93">
        <f t="shared" si="55"/>
        <v>0</v>
      </c>
      <c r="AM73" s="94">
        <v>0</v>
      </c>
      <c r="AN73" s="94">
        <v>0</v>
      </c>
      <c r="AO73" s="94">
        <v>0</v>
      </c>
      <c r="AP73" s="95">
        <v>0</v>
      </c>
      <c r="AQ73" s="93">
        <f t="shared" si="56"/>
        <v>0</v>
      </c>
      <c r="AR73" s="94">
        <v>0</v>
      </c>
      <c r="AS73" s="94">
        <v>0</v>
      </c>
      <c r="AT73" s="94">
        <v>0</v>
      </c>
      <c r="AU73" s="95">
        <v>0</v>
      </c>
      <c r="AV73" s="93">
        <f t="shared" si="57"/>
        <v>0</v>
      </c>
      <c r="AW73" s="94">
        <v>0</v>
      </c>
      <c r="AX73" s="94">
        <v>0</v>
      </c>
      <c r="AY73" s="94">
        <v>0</v>
      </c>
      <c r="AZ73" s="95">
        <v>0</v>
      </c>
      <c r="BA73" s="93">
        <f t="shared" si="58"/>
        <v>0</v>
      </c>
      <c r="BB73" s="94">
        <v>0</v>
      </c>
      <c r="BC73" s="94">
        <v>0</v>
      </c>
      <c r="BD73" s="94">
        <v>0</v>
      </c>
      <c r="BE73" s="95">
        <v>0</v>
      </c>
      <c r="BF73" s="93">
        <f t="shared" si="59"/>
        <v>0</v>
      </c>
      <c r="BG73" s="94">
        <v>0</v>
      </c>
      <c r="BH73" s="94">
        <v>0</v>
      </c>
      <c r="BI73" s="94">
        <v>0</v>
      </c>
      <c r="BJ73" s="95">
        <v>0</v>
      </c>
      <c r="BK73" s="93">
        <f t="shared" si="60"/>
        <v>0</v>
      </c>
      <c r="BL73" s="94">
        <v>0</v>
      </c>
      <c r="BM73" s="94">
        <v>0</v>
      </c>
      <c r="BN73" s="94">
        <v>0</v>
      </c>
      <c r="BO73" s="95">
        <v>0</v>
      </c>
      <c r="BP73" s="93">
        <f t="shared" si="61"/>
        <v>0</v>
      </c>
      <c r="BQ73" s="94">
        <v>0</v>
      </c>
      <c r="BR73" s="94">
        <v>0</v>
      </c>
      <c r="BS73" s="94">
        <v>0</v>
      </c>
      <c r="BT73" s="95">
        <v>0</v>
      </c>
      <c r="BU73" s="93">
        <f t="shared" si="62"/>
        <v>0</v>
      </c>
      <c r="BV73" s="94">
        <v>0</v>
      </c>
      <c r="BW73" s="94">
        <v>0</v>
      </c>
      <c r="BX73" s="94">
        <v>0</v>
      </c>
      <c r="BY73" s="95">
        <v>0</v>
      </c>
      <c r="BZ73" s="93">
        <f t="shared" si="63"/>
        <v>0</v>
      </c>
      <c r="CA73" s="94">
        <v>0</v>
      </c>
      <c r="CB73" s="94">
        <v>0</v>
      </c>
      <c r="CC73" s="94">
        <v>0</v>
      </c>
      <c r="CD73" s="95">
        <v>0</v>
      </c>
      <c r="CE73" s="93">
        <f t="shared" si="64"/>
        <v>0</v>
      </c>
      <c r="CF73" s="94">
        <v>0</v>
      </c>
      <c r="CG73" s="94">
        <v>0</v>
      </c>
      <c r="CH73" s="94">
        <v>0</v>
      </c>
      <c r="CI73" s="95">
        <v>0</v>
      </c>
      <c r="CJ73" s="93">
        <f t="shared" si="65"/>
        <v>0</v>
      </c>
      <c r="CK73" s="94">
        <v>0</v>
      </c>
      <c r="CL73" s="94">
        <v>0</v>
      </c>
      <c r="CM73" s="94">
        <v>0</v>
      </c>
      <c r="CN73" s="95">
        <v>0</v>
      </c>
      <c r="CO73" s="93">
        <f t="shared" si="66"/>
        <v>0</v>
      </c>
      <c r="CP73" s="94">
        <v>0</v>
      </c>
      <c r="CQ73" s="94">
        <v>0</v>
      </c>
      <c r="CR73" s="94">
        <v>0</v>
      </c>
      <c r="CS73" s="95">
        <v>0</v>
      </c>
      <c r="CT73" s="93">
        <f t="shared" si="67"/>
        <v>0</v>
      </c>
      <c r="CU73" s="96">
        <v>0</v>
      </c>
      <c r="CV73" s="97">
        <v>0</v>
      </c>
      <c r="CW73" s="98">
        <v>0</v>
      </c>
      <c r="CX73" s="99">
        <v>0</v>
      </c>
      <c r="CY73" s="100">
        <v>0</v>
      </c>
      <c r="CZ73" s="101">
        <v>0</v>
      </c>
      <c r="DA73" s="102">
        <f t="shared" si="68"/>
        <v>0</v>
      </c>
      <c r="DB73" s="103">
        <f t="shared" si="69"/>
        <v>0</v>
      </c>
      <c r="DC73" s="104">
        <f t="shared" si="70"/>
        <v>0</v>
      </c>
      <c r="DD73" s="105">
        <v>0</v>
      </c>
      <c r="DE73" s="106">
        <v>0</v>
      </c>
      <c r="DF73" s="95">
        <v>0</v>
      </c>
      <c r="DG73" s="104">
        <f t="shared" si="71"/>
        <v>0</v>
      </c>
      <c r="DH73" s="107" t="e">
        <f t="shared" si="72"/>
        <v>#DIV/0!</v>
      </c>
      <c r="DI73" s="265" t="e">
        <f>SUM(DC73:DC74)/SUM(DG73:DG74)</f>
        <v>#DIV/0!</v>
      </c>
      <c r="DJ73" s="265" t="e">
        <f>(SUM(DC73:DC76)/SUM(DG73:DG76))</f>
        <v>#DIV/0!</v>
      </c>
    </row>
    <row r="74" spans="2:114" ht="23.25" customHeight="1" x14ac:dyDescent="0.25">
      <c r="B74" s="260"/>
      <c r="C74" s="263"/>
      <c r="D74" s="90" t="s">
        <v>109</v>
      </c>
      <c r="E74" s="108">
        <v>0</v>
      </c>
      <c r="F74" s="109">
        <v>0</v>
      </c>
      <c r="G74" s="110">
        <f t="shared" si="49"/>
        <v>0</v>
      </c>
      <c r="H74" s="111">
        <v>0</v>
      </c>
      <c r="I74" s="111">
        <v>0</v>
      </c>
      <c r="J74" s="111">
        <v>0</v>
      </c>
      <c r="K74" s="111">
        <v>0</v>
      </c>
      <c r="L74" s="144">
        <f t="shared" si="73"/>
        <v>0</v>
      </c>
      <c r="M74" s="93">
        <f t="shared" si="50"/>
        <v>0</v>
      </c>
      <c r="N74" s="111">
        <v>0</v>
      </c>
      <c r="O74" s="111">
        <v>0</v>
      </c>
      <c r="P74" s="111">
        <v>0</v>
      </c>
      <c r="Q74" s="112">
        <v>0</v>
      </c>
      <c r="R74" s="110">
        <f t="shared" si="51"/>
        <v>0</v>
      </c>
      <c r="S74" s="111">
        <v>0</v>
      </c>
      <c r="T74" s="111">
        <v>0</v>
      </c>
      <c r="U74" s="111">
        <v>0</v>
      </c>
      <c r="V74" s="112">
        <v>0</v>
      </c>
      <c r="W74" s="110">
        <f t="shared" si="52"/>
        <v>0</v>
      </c>
      <c r="X74" s="111">
        <v>0</v>
      </c>
      <c r="Y74" s="111">
        <v>0</v>
      </c>
      <c r="Z74" s="111">
        <v>0</v>
      </c>
      <c r="AA74" s="112">
        <v>0</v>
      </c>
      <c r="AB74" s="110">
        <f t="shared" si="53"/>
        <v>0</v>
      </c>
      <c r="AC74" s="111">
        <v>0</v>
      </c>
      <c r="AD74" s="111">
        <v>0</v>
      </c>
      <c r="AE74" s="111">
        <v>0</v>
      </c>
      <c r="AF74" s="112">
        <v>0</v>
      </c>
      <c r="AG74" s="110">
        <f t="shared" si="54"/>
        <v>0</v>
      </c>
      <c r="AH74" s="111">
        <v>0</v>
      </c>
      <c r="AI74" s="111">
        <v>0</v>
      </c>
      <c r="AJ74" s="111">
        <v>0</v>
      </c>
      <c r="AK74" s="112">
        <v>0</v>
      </c>
      <c r="AL74" s="110">
        <f t="shared" si="55"/>
        <v>0</v>
      </c>
      <c r="AM74" s="111">
        <v>0</v>
      </c>
      <c r="AN74" s="111">
        <v>0</v>
      </c>
      <c r="AO74" s="111">
        <v>0</v>
      </c>
      <c r="AP74" s="112">
        <v>0</v>
      </c>
      <c r="AQ74" s="110">
        <f t="shared" si="56"/>
        <v>0</v>
      </c>
      <c r="AR74" s="111">
        <v>0</v>
      </c>
      <c r="AS74" s="111">
        <v>0</v>
      </c>
      <c r="AT74" s="111">
        <v>0</v>
      </c>
      <c r="AU74" s="112">
        <v>0</v>
      </c>
      <c r="AV74" s="110">
        <f t="shared" si="57"/>
        <v>0</v>
      </c>
      <c r="AW74" s="111">
        <v>0</v>
      </c>
      <c r="AX74" s="111">
        <v>0</v>
      </c>
      <c r="AY74" s="111">
        <v>0</v>
      </c>
      <c r="AZ74" s="112">
        <v>0</v>
      </c>
      <c r="BA74" s="110">
        <f t="shared" si="58"/>
        <v>0</v>
      </c>
      <c r="BB74" s="111">
        <v>0</v>
      </c>
      <c r="BC74" s="111">
        <v>0</v>
      </c>
      <c r="BD74" s="111">
        <v>0</v>
      </c>
      <c r="BE74" s="112">
        <v>0</v>
      </c>
      <c r="BF74" s="110">
        <f t="shared" si="59"/>
        <v>0</v>
      </c>
      <c r="BG74" s="111">
        <v>0</v>
      </c>
      <c r="BH74" s="111">
        <v>0</v>
      </c>
      <c r="BI74" s="111">
        <v>0</v>
      </c>
      <c r="BJ74" s="112">
        <v>0</v>
      </c>
      <c r="BK74" s="110">
        <f t="shared" si="60"/>
        <v>0</v>
      </c>
      <c r="BL74" s="111">
        <v>0</v>
      </c>
      <c r="BM74" s="111">
        <v>0</v>
      </c>
      <c r="BN74" s="111">
        <v>0</v>
      </c>
      <c r="BO74" s="112">
        <v>0</v>
      </c>
      <c r="BP74" s="110">
        <f t="shared" si="61"/>
        <v>0</v>
      </c>
      <c r="BQ74" s="111">
        <v>0</v>
      </c>
      <c r="BR74" s="111">
        <v>0</v>
      </c>
      <c r="BS74" s="111">
        <v>0</v>
      </c>
      <c r="BT74" s="112">
        <v>0</v>
      </c>
      <c r="BU74" s="110">
        <f t="shared" si="62"/>
        <v>0</v>
      </c>
      <c r="BV74" s="111">
        <v>0</v>
      </c>
      <c r="BW74" s="111">
        <v>0</v>
      </c>
      <c r="BX74" s="111">
        <v>0</v>
      </c>
      <c r="BY74" s="112">
        <v>0</v>
      </c>
      <c r="BZ74" s="110">
        <f t="shared" si="63"/>
        <v>0</v>
      </c>
      <c r="CA74" s="111">
        <v>0</v>
      </c>
      <c r="CB74" s="111">
        <v>0</v>
      </c>
      <c r="CC74" s="111">
        <v>0</v>
      </c>
      <c r="CD74" s="112">
        <v>0</v>
      </c>
      <c r="CE74" s="110">
        <f t="shared" si="64"/>
        <v>0</v>
      </c>
      <c r="CF74" s="111">
        <v>0</v>
      </c>
      <c r="CG74" s="111">
        <v>0</v>
      </c>
      <c r="CH74" s="111">
        <v>0</v>
      </c>
      <c r="CI74" s="112">
        <v>0</v>
      </c>
      <c r="CJ74" s="110">
        <f t="shared" si="65"/>
        <v>0</v>
      </c>
      <c r="CK74" s="111">
        <v>0</v>
      </c>
      <c r="CL74" s="111">
        <v>0</v>
      </c>
      <c r="CM74" s="111">
        <v>0</v>
      </c>
      <c r="CN74" s="112">
        <v>0</v>
      </c>
      <c r="CO74" s="110">
        <f t="shared" si="66"/>
        <v>0</v>
      </c>
      <c r="CP74" s="111">
        <v>0</v>
      </c>
      <c r="CQ74" s="111">
        <v>0</v>
      </c>
      <c r="CR74" s="111">
        <v>0</v>
      </c>
      <c r="CS74" s="112">
        <v>0</v>
      </c>
      <c r="CT74" s="110">
        <f t="shared" si="67"/>
        <v>0</v>
      </c>
      <c r="CU74" s="113">
        <v>0</v>
      </c>
      <c r="CV74" s="114">
        <v>0</v>
      </c>
      <c r="CW74" s="115">
        <v>0</v>
      </c>
      <c r="CX74" s="116">
        <v>0</v>
      </c>
      <c r="CY74" s="117">
        <v>0</v>
      </c>
      <c r="CZ74" s="118">
        <v>0</v>
      </c>
      <c r="DA74" s="119">
        <f t="shared" si="68"/>
        <v>0</v>
      </c>
      <c r="DB74" s="120">
        <f t="shared" si="69"/>
        <v>0</v>
      </c>
      <c r="DC74" s="121">
        <f t="shared" si="70"/>
        <v>0</v>
      </c>
      <c r="DD74" s="122">
        <v>0</v>
      </c>
      <c r="DE74" s="123">
        <v>0</v>
      </c>
      <c r="DF74" s="112">
        <v>0</v>
      </c>
      <c r="DG74" s="121">
        <f t="shared" si="71"/>
        <v>0</v>
      </c>
      <c r="DH74" s="107" t="e">
        <f t="shared" si="72"/>
        <v>#DIV/0!</v>
      </c>
      <c r="DI74" s="266"/>
      <c r="DJ74" s="265"/>
    </row>
    <row r="75" spans="2:114" ht="23.25" customHeight="1" x14ac:dyDescent="0.25">
      <c r="B75" s="260"/>
      <c r="C75" s="263"/>
      <c r="D75" s="90" t="s">
        <v>110</v>
      </c>
      <c r="E75" s="108">
        <v>0</v>
      </c>
      <c r="F75" s="109">
        <v>0</v>
      </c>
      <c r="G75" s="110">
        <f t="shared" si="49"/>
        <v>0</v>
      </c>
      <c r="H75" s="111">
        <v>0</v>
      </c>
      <c r="I75" s="111">
        <v>0</v>
      </c>
      <c r="J75" s="111">
        <v>0</v>
      </c>
      <c r="K75" s="111">
        <v>0</v>
      </c>
      <c r="L75" s="144">
        <f t="shared" si="73"/>
        <v>0</v>
      </c>
      <c r="M75" s="93">
        <f t="shared" si="50"/>
        <v>0</v>
      </c>
      <c r="N75" s="111">
        <v>0</v>
      </c>
      <c r="O75" s="111">
        <v>0</v>
      </c>
      <c r="P75" s="111">
        <v>0</v>
      </c>
      <c r="Q75" s="112">
        <v>0</v>
      </c>
      <c r="R75" s="110">
        <f t="shared" si="51"/>
        <v>0</v>
      </c>
      <c r="S75" s="111">
        <v>0</v>
      </c>
      <c r="T75" s="111">
        <v>0</v>
      </c>
      <c r="U75" s="111">
        <v>0</v>
      </c>
      <c r="V75" s="112">
        <v>0</v>
      </c>
      <c r="W75" s="110">
        <f t="shared" si="52"/>
        <v>0</v>
      </c>
      <c r="X75" s="111">
        <v>0</v>
      </c>
      <c r="Y75" s="111">
        <v>0</v>
      </c>
      <c r="Z75" s="111">
        <v>0</v>
      </c>
      <c r="AA75" s="112">
        <v>0</v>
      </c>
      <c r="AB75" s="110">
        <f t="shared" si="53"/>
        <v>0</v>
      </c>
      <c r="AC75" s="111">
        <v>0</v>
      </c>
      <c r="AD75" s="111">
        <v>0</v>
      </c>
      <c r="AE75" s="111">
        <v>0</v>
      </c>
      <c r="AF75" s="112">
        <v>0</v>
      </c>
      <c r="AG75" s="110">
        <f t="shared" si="54"/>
        <v>0</v>
      </c>
      <c r="AH75" s="111">
        <v>0</v>
      </c>
      <c r="AI75" s="111">
        <v>0</v>
      </c>
      <c r="AJ75" s="111">
        <v>0</v>
      </c>
      <c r="AK75" s="112">
        <v>0</v>
      </c>
      <c r="AL75" s="110">
        <f t="shared" si="55"/>
        <v>0</v>
      </c>
      <c r="AM75" s="111">
        <v>0</v>
      </c>
      <c r="AN75" s="111">
        <v>0</v>
      </c>
      <c r="AO75" s="111">
        <v>0</v>
      </c>
      <c r="AP75" s="112">
        <v>0</v>
      </c>
      <c r="AQ75" s="110">
        <f t="shared" si="56"/>
        <v>0</v>
      </c>
      <c r="AR75" s="111">
        <v>0</v>
      </c>
      <c r="AS75" s="111">
        <v>0</v>
      </c>
      <c r="AT75" s="111">
        <v>0</v>
      </c>
      <c r="AU75" s="112">
        <v>0</v>
      </c>
      <c r="AV75" s="110">
        <f t="shared" si="57"/>
        <v>0</v>
      </c>
      <c r="AW75" s="111">
        <v>0</v>
      </c>
      <c r="AX75" s="111">
        <v>0</v>
      </c>
      <c r="AY75" s="111">
        <v>0</v>
      </c>
      <c r="AZ75" s="112">
        <v>0</v>
      </c>
      <c r="BA75" s="110">
        <f t="shared" si="58"/>
        <v>0</v>
      </c>
      <c r="BB75" s="111">
        <v>0</v>
      </c>
      <c r="BC75" s="111">
        <v>0</v>
      </c>
      <c r="BD75" s="111">
        <v>0</v>
      </c>
      <c r="BE75" s="112">
        <v>0</v>
      </c>
      <c r="BF75" s="110">
        <f t="shared" si="59"/>
        <v>0</v>
      </c>
      <c r="BG75" s="111">
        <v>0</v>
      </c>
      <c r="BH75" s="111">
        <v>0</v>
      </c>
      <c r="BI75" s="111">
        <v>0</v>
      </c>
      <c r="BJ75" s="112">
        <v>0</v>
      </c>
      <c r="BK75" s="110">
        <f t="shared" si="60"/>
        <v>0</v>
      </c>
      <c r="BL75" s="111">
        <v>0</v>
      </c>
      <c r="BM75" s="111">
        <v>0</v>
      </c>
      <c r="BN75" s="111">
        <v>0</v>
      </c>
      <c r="BO75" s="112">
        <v>0</v>
      </c>
      <c r="BP75" s="110">
        <f t="shared" si="61"/>
        <v>0</v>
      </c>
      <c r="BQ75" s="111">
        <v>0</v>
      </c>
      <c r="BR75" s="111">
        <v>0</v>
      </c>
      <c r="BS75" s="111">
        <v>0</v>
      </c>
      <c r="BT75" s="112">
        <v>0</v>
      </c>
      <c r="BU75" s="110">
        <f t="shared" si="62"/>
        <v>0</v>
      </c>
      <c r="BV75" s="111">
        <v>0</v>
      </c>
      <c r="BW75" s="111">
        <v>0</v>
      </c>
      <c r="BX75" s="111">
        <v>0</v>
      </c>
      <c r="BY75" s="112">
        <v>0</v>
      </c>
      <c r="BZ75" s="110">
        <f t="shared" si="63"/>
        <v>0</v>
      </c>
      <c r="CA75" s="111">
        <v>0</v>
      </c>
      <c r="CB75" s="111">
        <v>0</v>
      </c>
      <c r="CC75" s="111">
        <v>0</v>
      </c>
      <c r="CD75" s="112">
        <v>0</v>
      </c>
      <c r="CE75" s="110">
        <f t="shared" si="64"/>
        <v>0</v>
      </c>
      <c r="CF75" s="111">
        <v>0</v>
      </c>
      <c r="CG75" s="111">
        <v>0</v>
      </c>
      <c r="CH75" s="111">
        <v>0</v>
      </c>
      <c r="CI75" s="112">
        <v>0</v>
      </c>
      <c r="CJ75" s="110">
        <f t="shared" si="65"/>
        <v>0</v>
      </c>
      <c r="CK75" s="111">
        <v>0</v>
      </c>
      <c r="CL75" s="111">
        <v>0</v>
      </c>
      <c r="CM75" s="111">
        <v>0</v>
      </c>
      <c r="CN75" s="112">
        <v>0</v>
      </c>
      <c r="CO75" s="110">
        <f t="shared" si="66"/>
        <v>0</v>
      </c>
      <c r="CP75" s="111">
        <v>0</v>
      </c>
      <c r="CQ75" s="111">
        <v>0</v>
      </c>
      <c r="CR75" s="111">
        <v>0</v>
      </c>
      <c r="CS75" s="112">
        <v>0</v>
      </c>
      <c r="CT75" s="110">
        <f t="shared" si="67"/>
        <v>0</v>
      </c>
      <c r="CU75" s="113">
        <v>0</v>
      </c>
      <c r="CV75" s="114">
        <v>0</v>
      </c>
      <c r="CW75" s="115">
        <v>0</v>
      </c>
      <c r="CX75" s="116">
        <v>0</v>
      </c>
      <c r="CY75" s="117">
        <v>0</v>
      </c>
      <c r="CZ75" s="118">
        <v>0</v>
      </c>
      <c r="DA75" s="119">
        <f t="shared" si="68"/>
        <v>0</v>
      </c>
      <c r="DB75" s="120">
        <f t="shared" si="69"/>
        <v>0</v>
      </c>
      <c r="DC75" s="121">
        <f t="shared" si="70"/>
        <v>0</v>
      </c>
      <c r="DD75" s="122">
        <v>0</v>
      </c>
      <c r="DE75" s="123">
        <v>0</v>
      </c>
      <c r="DF75" s="112">
        <v>0</v>
      </c>
      <c r="DG75" s="121">
        <f t="shared" si="71"/>
        <v>0</v>
      </c>
      <c r="DH75" s="107" t="e">
        <f t="shared" si="72"/>
        <v>#DIV/0!</v>
      </c>
      <c r="DI75" s="265" t="e">
        <f>(SUM(DC75:DC76)/SUM(DG75:DG76))</f>
        <v>#DIV/0!</v>
      </c>
      <c r="DJ75" s="265"/>
    </row>
    <row r="76" spans="2:114" ht="23.25" customHeight="1" thickBot="1" x14ac:dyDescent="0.3">
      <c r="B76" s="261"/>
      <c r="C76" s="264"/>
      <c r="D76" s="131" t="s">
        <v>111</v>
      </c>
      <c r="E76" s="124">
        <v>0</v>
      </c>
      <c r="F76" s="125">
        <v>0</v>
      </c>
      <c r="G76" s="126">
        <f t="shared" si="49"/>
        <v>0</v>
      </c>
      <c r="H76" s="132">
        <v>0</v>
      </c>
      <c r="I76" s="132">
        <v>0</v>
      </c>
      <c r="J76" s="132">
        <v>0</v>
      </c>
      <c r="K76" s="132">
        <v>0</v>
      </c>
      <c r="L76" s="145">
        <f t="shared" si="73"/>
        <v>0</v>
      </c>
      <c r="M76" s="126">
        <f t="shared" si="50"/>
        <v>0</v>
      </c>
      <c r="N76" s="132">
        <v>0</v>
      </c>
      <c r="O76" s="132">
        <v>0</v>
      </c>
      <c r="P76" s="132">
        <v>0</v>
      </c>
      <c r="Q76" s="127">
        <v>0</v>
      </c>
      <c r="R76" s="126">
        <f t="shared" si="51"/>
        <v>0</v>
      </c>
      <c r="S76" s="132">
        <v>0</v>
      </c>
      <c r="T76" s="132">
        <v>0</v>
      </c>
      <c r="U76" s="132">
        <v>0</v>
      </c>
      <c r="V76" s="127">
        <v>0</v>
      </c>
      <c r="W76" s="126">
        <f t="shared" si="52"/>
        <v>0</v>
      </c>
      <c r="X76" s="132">
        <v>0</v>
      </c>
      <c r="Y76" s="132">
        <v>0</v>
      </c>
      <c r="Z76" s="132">
        <v>0</v>
      </c>
      <c r="AA76" s="127">
        <v>0</v>
      </c>
      <c r="AB76" s="126">
        <f t="shared" si="53"/>
        <v>0</v>
      </c>
      <c r="AC76" s="132">
        <v>0</v>
      </c>
      <c r="AD76" s="132">
        <v>0</v>
      </c>
      <c r="AE76" s="132">
        <v>0</v>
      </c>
      <c r="AF76" s="127">
        <v>0</v>
      </c>
      <c r="AG76" s="126">
        <f t="shared" si="54"/>
        <v>0</v>
      </c>
      <c r="AH76" s="132">
        <v>0</v>
      </c>
      <c r="AI76" s="132">
        <v>0</v>
      </c>
      <c r="AJ76" s="132">
        <v>0</v>
      </c>
      <c r="AK76" s="127">
        <v>0</v>
      </c>
      <c r="AL76" s="126">
        <f t="shared" si="55"/>
        <v>0</v>
      </c>
      <c r="AM76" s="132">
        <v>0</v>
      </c>
      <c r="AN76" s="132">
        <v>0</v>
      </c>
      <c r="AO76" s="132">
        <v>0</v>
      </c>
      <c r="AP76" s="127">
        <v>0</v>
      </c>
      <c r="AQ76" s="126">
        <f t="shared" si="56"/>
        <v>0</v>
      </c>
      <c r="AR76" s="132">
        <v>0</v>
      </c>
      <c r="AS76" s="132">
        <v>0</v>
      </c>
      <c r="AT76" s="132">
        <v>0</v>
      </c>
      <c r="AU76" s="127">
        <v>0</v>
      </c>
      <c r="AV76" s="126">
        <f t="shared" si="57"/>
        <v>0</v>
      </c>
      <c r="AW76" s="132">
        <v>0</v>
      </c>
      <c r="AX76" s="132">
        <v>0</v>
      </c>
      <c r="AY76" s="132">
        <v>0</v>
      </c>
      <c r="AZ76" s="127">
        <v>0</v>
      </c>
      <c r="BA76" s="126">
        <f t="shared" si="58"/>
        <v>0</v>
      </c>
      <c r="BB76" s="132">
        <v>0</v>
      </c>
      <c r="BC76" s="132">
        <v>0</v>
      </c>
      <c r="BD76" s="132">
        <v>0</v>
      </c>
      <c r="BE76" s="127">
        <v>0</v>
      </c>
      <c r="BF76" s="126">
        <f t="shared" si="59"/>
        <v>0</v>
      </c>
      <c r="BG76" s="132">
        <v>0</v>
      </c>
      <c r="BH76" s="132">
        <v>0</v>
      </c>
      <c r="BI76" s="132">
        <v>0</v>
      </c>
      <c r="BJ76" s="127">
        <v>0</v>
      </c>
      <c r="BK76" s="126">
        <f t="shared" si="60"/>
        <v>0</v>
      </c>
      <c r="BL76" s="132">
        <v>0</v>
      </c>
      <c r="BM76" s="132">
        <v>0</v>
      </c>
      <c r="BN76" s="132">
        <v>0</v>
      </c>
      <c r="BO76" s="127">
        <v>0</v>
      </c>
      <c r="BP76" s="126">
        <f t="shared" si="61"/>
        <v>0</v>
      </c>
      <c r="BQ76" s="132">
        <v>0</v>
      </c>
      <c r="BR76" s="132">
        <v>0</v>
      </c>
      <c r="BS76" s="132">
        <v>0</v>
      </c>
      <c r="BT76" s="127">
        <v>0</v>
      </c>
      <c r="BU76" s="126">
        <f t="shared" si="62"/>
        <v>0</v>
      </c>
      <c r="BV76" s="132">
        <v>0</v>
      </c>
      <c r="BW76" s="132">
        <v>0</v>
      </c>
      <c r="BX76" s="132">
        <v>0</v>
      </c>
      <c r="BY76" s="127">
        <v>0</v>
      </c>
      <c r="BZ76" s="126">
        <f t="shared" si="63"/>
        <v>0</v>
      </c>
      <c r="CA76" s="132">
        <v>0</v>
      </c>
      <c r="CB76" s="132">
        <v>0</v>
      </c>
      <c r="CC76" s="132">
        <v>0</v>
      </c>
      <c r="CD76" s="127">
        <v>0</v>
      </c>
      <c r="CE76" s="126">
        <f t="shared" si="64"/>
        <v>0</v>
      </c>
      <c r="CF76" s="132">
        <v>0</v>
      </c>
      <c r="CG76" s="132">
        <v>0</v>
      </c>
      <c r="CH76" s="132">
        <v>0</v>
      </c>
      <c r="CI76" s="127">
        <v>0</v>
      </c>
      <c r="CJ76" s="126">
        <f t="shared" si="65"/>
        <v>0</v>
      </c>
      <c r="CK76" s="132">
        <v>0</v>
      </c>
      <c r="CL76" s="132">
        <v>0</v>
      </c>
      <c r="CM76" s="132">
        <v>0</v>
      </c>
      <c r="CN76" s="127">
        <v>0</v>
      </c>
      <c r="CO76" s="126">
        <f t="shared" si="66"/>
        <v>0</v>
      </c>
      <c r="CP76" s="132">
        <v>0</v>
      </c>
      <c r="CQ76" s="132">
        <v>0</v>
      </c>
      <c r="CR76" s="132">
        <v>0</v>
      </c>
      <c r="CS76" s="127">
        <v>0</v>
      </c>
      <c r="CT76" s="126">
        <f t="shared" si="67"/>
        <v>0</v>
      </c>
      <c r="CU76" s="133">
        <v>0</v>
      </c>
      <c r="CV76" s="134">
        <v>0</v>
      </c>
      <c r="CW76" s="128">
        <v>0</v>
      </c>
      <c r="CX76" s="129">
        <v>0</v>
      </c>
      <c r="CY76" s="135">
        <v>0</v>
      </c>
      <c r="CZ76" s="136">
        <v>0</v>
      </c>
      <c r="DA76" s="137">
        <f t="shared" si="68"/>
        <v>0</v>
      </c>
      <c r="DB76" s="138">
        <f t="shared" si="69"/>
        <v>0</v>
      </c>
      <c r="DC76" s="139">
        <f t="shared" si="70"/>
        <v>0</v>
      </c>
      <c r="DD76" s="140">
        <v>0</v>
      </c>
      <c r="DE76" s="141">
        <v>0</v>
      </c>
      <c r="DF76" s="127">
        <v>0</v>
      </c>
      <c r="DG76" s="139">
        <f t="shared" si="71"/>
        <v>0</v>
      </c>
      <c r="DH76" s="130" t="e">
        <f t="shared" si="72"/>
        <v>#DIV/0!</v>
      </c>
      <c r="DI76" s="267"/>
      <c r="DJ76" s="267"/>
    </row>
    <row r="77" spans="2:114" ht="23.25" customHeight="1" x14ac:dyDescent="0.25">
      <c r="B77" s="259">
        <v>19</v>
      </c>
      <c r="C77" s="262">
        <f>لیست!D24</f>
        <v>0</v>
      </c>
      <c r="D77" s="142" t="s">
        <v>108</v>
      </c>
      <c r="E77" s="91">
        <v>0</v>
      </c>
      <c r="F77" s="92">
        <v>0</v>
      </c>
      <c r="G77" s="93">
        <f t="shared" si="49"/>
        <v>0</v>
      </c>
      <c r="H77" s="94">
        <v>0</v>
      </c>
      <c r="I77" s="94">
        <v>0</v>
      </c>
      <c r="J77" s="94">
        <v>0</v>
      </c>
      <c r="K77" s="94">
        <v>0</v>
      </c>
      <c r="L77" s="143">
        <f>K77/2</f>
        <v>0</v>
      </c>
      <c r="M77" s="93">
        <f t="shared" si="50"/>
        <v>0</v>
      </c>
      <c r="N77" s="94">
        <v>0</v>
      </c>
      <c r="O77" s="94">
        <v>0</v>
      </c>
      <c r="P77" s="94">
        <v>0</v>
      </c>
      <c r="Q77" s="95">
        <v>0</v>
      </c>
      <c r="R77" s="93">
        <f t="shared" si="51"/>
        <v>0</v>
      </c>
      <c r="S77" s="94">
        <v>0</v>
      </c>
      <c r="T77" s="94">
        <v>0</v>
      </c>
      <c r="U77" s="94">
        <v>0</v>
      </c>
      <c r="V77" s="95">
        <v>0</v>
      </c>
      <c r="W77" s="93">
        <f t="shared" si="52"/>
        <v>0</v>
      </c>
      <c r="X77" s="94">
        <v>0</v>
      </c>
      <c r="Y77" s="94">
        <v>0</v>
      </c>
      <c r="Z77" s="94">
        <v>0</v>
      </c>
      <c r="AA77" s="95">
        <v>0</v>
      </c>
      <c r="AB77" s="93">
        <f t="shared" si="53"/>
        <v>0</v>
      </c>
      <c r="AC77" s="94">
        <v>0</v>
      </c>
      <c r="AD77" s="94">
        <v>0</v>
      </c>
      <c r="AE77" s="94">
        <v>0</v>
      </c>
      <c r="AF77" s="95">
        <v>0</v>
      </c>
      <c r="AG77" s="93">
        <f t="shared" si="54"/>
        <v>0</v>
      </c>
      <c r="AH77" s="94">
        <v>0</v>
      </c>
      <c r="AI77" s="94">
        <v>0</v>
      </c>
      <c r="AJ77" s="94">
        <v>0</v>
      </c>
      <c r="AK77" s="95">
        <v>0</v>
      </c>
      <c r="AL77" s="93">
        <f t="shared" si="55"/>
        <v>0</v>
      </c>
      <c r="AM77" s="94">
        <v>0</v>
      </c>
      <c r="AN77" s="94">
        <v>0</v>
      </c>
      <c r="AO77" s="94">
        <v>0</v>
      </c>
      <c r="AP77" s="95">
        <v>0</v>
      </c>
      <c r="AQ77" s="93">
        <f t="shared" si="56"/>
        <v>0</v>
      </c>
      <c r="AR77" s="94">
        <v>0</v>
      </c>
      <c r="AS77" s="94">
        <v>0</v>
      </c>
      <c r="AT77" s="94">
        <v>0</v>
      </c>
      <c r="AU77" s="95">
        <v>0</v>
      </c>
      <c r="AV77" s="93">
        <f t="shared" si="57"/>
        <v>0</v>
      </c>
      <c r="AW77" s="94">
        <v>0</v>
      </c>
      <c r="AX77" s="94">
        <v>0</v>
      </c>
      <c r="AY77" s="94">
        <v>0</v>
      </c>
      <c r="AZ77" s="95">
        <v>0</v>
      </c>
      <c r="BA77" s="93">
        <f t="shared" si="58"/>
        <v>0</v>
      </c>
      <c r="BB77" s="94">
        <v>0</v>
      </c>
      <c r="BC77" s="94">
        <v>0</v>
      </c>
      <c r="BD77" s="94">
        <v>0</v>
      </c>
      <c r="BE77" s="95">
        <v>0</v>
      </c>
      <c r="BF77" s="93">
        <f t="shared" si="59"/>
        <v>0</v>
      </c>
      <c r="BG77" s="94">
        <v>0</v>
      </c>
      <c r="BH77" s="94">
        <v>0</v>
      </c>
      <c r="BI77" s="94">
        <v>0</v>
      </c>
      <c r="BJ77" s="95">
        <v>0</v>
      </c>
      <c r="BK77" s="93">
        <f t="shared" si="60"/>
        <v>0</v>
      </c>
      <c r="BL77" s="94">
        <v>0</v>
      </c>
      <c r="BM77" s="94">
        <v>0</v>
      </c>
      <c r="BN77" s="94">
        <v>0</v>
      </c>
      <c r="BO77" s="95">
        <v>0</v>
      </c>
      <c r="BP77" s="93">
        <f t="shared" si="61"/>
        <v>0</v>
      </c>
      <c r="BQ77" s="94">
        <v>0</v>
      </c>
      <c r="BR77" s="94">
        <v>0</v>
      </c>
      <c r="BS77" s="94">
        <v>0</v>
      </c>
      <c r="BT77" s="95">
        <v>0</v>
      </c>
      <c r="BU77" s="93">
        <f t="shared" si="62"/>
        <v>0</v>
      </c>
      <c r="BV77" s="94">
        <v>0</v>
      </c>
      <c r="BW77" s="94">
        <v>0</v>
      </c>
      <c r="BX77" s="94">
        <v>0</v>
      </c>
      <c r="BY77" s="95">
        <v>0</v>
      </c>
      <c r="BZ77" s="93">
        <f t="shared" si="63"/>
        <v>0</v>
      </c>
      <c r="CA77" s="94">
        <v>0</v>
      </c>
      <c r="CB77" s="94">
        <v>0</v>
      </c>
      <c r="CC77" s="94">
        <v>0</v>
      </c>
      <c r="CD77" s="95">
        <v>0</v>
      </c>
      <c r="CE77" s="93">
        <f t="shared" si="64"/>
        <v>0</v>
      </c>
      <c r="CF77" s="94">
        <v>0</v>
      </c>
      <c r="CG77" s="94">
        <v>0</v>
      </c>
      <c r="CH77" s="94">
        <v>0</v>
      </c>
      <c r="CI77" s="95">
        <v>0</v>
      </c>
      <c r="CJ77" s="93">
        <f t="shared" si="65"/>
        <v>0</v>
      </c>
      <c r="CK77" s="94">
        <v>0</v>
      </c>
      <c r="CL77" s="94">
        <v>0</v>
      </c>
      <c r="CM77" s="94">
        <v>0</v>
      </c>
      <c r="CN77" s="95">
        <v>0</v>
      </c>
      <c r="CO77" s="93">
        <f t="shared" si="66"/>
        <v>0</v>
      </c>
      <c r="CP77" s="94">
        <v>0</v>
      </c>
      <c r="CQ77" s="94">
        <v>0</v>
      </c>
      <c r="CR77" s="94">
        <v>0</v>
      </c>
      <c r="CS77" s="95">
        <v>0</v>
      </c>
      <c r="CT77" s="93">
        <f t="shared" si="67"/>
        <v>0</v>
      </c>
      <c r="CU77" s="96">
        <v>0</v>
      </c>
      <c r="CV77" s="97">
        <v>0</v>
      </c>
      <c r="CW77" s="98">
        <v>0</v>
      </c>
      <c r="CX77" s="99">
        <v>0</v>
      </c>
      <c r="CY77" s="100">
        <v>0</v>
      </c>
      <c r="CZ77" s="101">
        <v>0</v>
      </c>
      <c r="DA77" s="102">
        <f t="shared" si="68"/>
        <v>0</v>
      </c>
      <c r="DB77" s="103">
        <f t="shared" si="69"/>
        <v>0</v>
      </c>
      <c r="DC77" s="104">
        <f t="shared" si="70"/>
        <v>0</v>
      </c>
      <c r="DD77" s="105">
        <v>0</v>
      </c>
      <c r="DE77" s="106">
        <v>0</v>
      </c>
      <c r="DF77" s="95">
        <v>0</v>
      </c>
      <c r="DG77" s="104">
        <f t="shared" si="71"/>
        <v>0</v>
      </c>
      <c r="DH77" s="107" t="e">
        <f t="shared" si="72"/>
        <v>#DIV/0!</v>
      </c>
      <c r="DI77" s="265" t="e">
        <f>SUM(DC77:DC78)/SUM(DG77:DG78)</f>
        <v>#DIV/0!</v>
      </c>
      <c r="DJ77" s="265" t="e">
        <f>(SUM(DC77:DC80)/SUM(DG77:DG80))</f>
        <v>#DIV/0!</v>
      </c>
    </row>
    <row r="78" spans="2:114" ht="23.25" customHeight="1" x14ac:dyDescent="0.25">
      <c r="B78" s="260"/>
      <c r="C78" s="263"/>
      <c r="D78" s="90" t="s">
        <v>109</v>
      </c>
      <c r="E78" s="108">
        <v>0</v>
      </c>
      <c r="F78" s="109">
        <v>0</v>
      </c>
      <c r="G78" s="110">
        <f t="shared" si="49"/>
        <v>0</v>
      </c>
      <c r="H78" s="111">
        <v>0</v>
      </c>
      <c r="I78" s="111">
        <v>0</v>
      </c>
      <c r="J78" s="111">
        <v>0</v>
      </c>
      <c r="K78" s="111">
        <v>0</v>
      </c>
      <c r="L78" s="144">
        <f t="shared" si="73"/>
        <v>0</v>
      </c>
      <c r="M78" s="93">
        <f t="shared" si="50"/>
        <v>0</v>
      </c>
      <c r="N78" s="111">
        <v>0</v>
      </c>
      <c r="O78" s="111">
        <v>0</v>
      </c>
      <c r="P78" s="111">
        <v>0</v>
      </c>
      <c r="Q78" s="112">
        <v>0</v>
      </c>
      <c r="R78" s="110">
        <f t="shared" si="51"/>
        <v>0</v>
      </c>
      <c r="S78" s="111">
        <v>0</v>
      </c>
      <c r="T78" s="111">
        <v>0</v>
      </c>
      <c r="U78" s="111">
        <v>0</v>
      </c>
      <c r="V78" s="112">
        <v>0</v>
      </c>
      <c r="W78" s="110">
        <f t="shared" si="52"/>
        <v>0</v>
      </c>
      <c r="X78" s="111">
        <v>0</v>
      </c>
      <c r="Y78" s="111">
        <v>0</v>
      </c>
      <c r="Z78" s="111">
        <v>0</v>
      </c>
      <c r="AA78" s="112">
        <v>0</v>
      </c>
      <c r="AB78" s="110">
        <f t="shared" si="53"/>
        <v>0</v>
      </c>
      <c r="AC78" s="111">
        <v>0</v>
      </c>
      <c r="AD78" s="111">
        <v>0</v>
      </c>
      <c r="AE78" s="111">
        <v>0</v>
      </c>
      <c r="AF78" s="112">
        <v>0</v>
      </c>
      <c r="AG78" s="110">
        <f t="shared" si="54"/>
        <v>0</v>
      </c>
      <c r="AH78" s="111">
        <v>0</v>
      </c>
      <c r="AI78" s="111">
        <v>0</v>
      </c>
      <c r="AJ78" s="111">
        <v>0</v>
      </c>
      <c r="AK78" s="112">
        <v>0</v>
      </c>
      <c r="AL78" s="110">
        <f t="shared" si="55"/>
        <v>0</v>
      </c>
      <c r="AM78" s="111">
        <v>0</v>
      </c>
      <c r="AN78" s="111">
        <v>0</v>
      </c>
      <c r="AO78" s="111">
        <v>0</v>
      </c>
      <c r="AP78" s="112">
        <v>0</v>
      </c>
      <c r="AQ78" s="110">
        <f t="shared" si="56"/>
        <v>0</v>
      </c>
      <c r="AR78" s="111">
        <v>0</v>
      </c>
      <c r="AS78" s="111">
        <v>0</v>
      </c>
      <c r="AT78" s="111">
        <v>0</v>
      </c>
      <c r="AU78" s="112">
        <v>0</v>
      </c>
      <c r="AV78" s="110">
        <f t="shared" si="57"/>
        <v>0</v>
      </c>
      <c r="AW78" s="111">
        <v>0</v>
      </c>
      <c r="AX78" s="111">
        <v>0</v>
      </c>
      <c r="AY78" s="111">
        <v>0</v>
      </c>
      <c r="AZ78" s="112">
        <v>0</v>
      </c>
      <c r="BA78" s="110">
        <f t="shared" si="58"/>
        <v>0</v>
      </c>
      <c r="BB78" s="111">
        <v>0</v>
      </c>
      <c r="BC78" s="111">
        <v>0</v>
      </c>
      <c r="BD78" s="111">
        <v>0</v>
      </c>
      <c r="BE78" s="112">
        <v>0</v>
      </c>
      <c r="BF78" s="110">
        <f t="shared" si="59"/>
        <v>0</v>
      </c>
      <c r="BG78" s="111">
        <v>0</v>
      </c>
      <c r="BH78" s="111">
        <v>0</v>
      </c>
      <c r="BI78" s="111">
        <v>0</v>
      </c>
      <c r="BJ78" s="112">
        <v>0</v>
      </c>
      <c r="BK78" s="110">
        <f t="shared" si="60"/>
        <v>0</v>
      </c>
      <c r="BL78" s="111">
        <v>0</v>
      </c>
      <c r="BM78" s="111">
        <v>0</v>
      </c>
      <c r="BN78" s="111">
        <v>0</v>
      </c>
      <c r="BO78" s="112">
        <v>0</v>
      </c>
      <c r="BP78" s="110">
        <f t="shared" si="61"/>
        <v>0</v>
      </c>
      <c r="BQ78" s="111">
        <v>0</v>
      </c>
      <c r="BR78" s="111">
        <v>0</v>
      </c>
      <c r="BS78" s="111">
        <v>0</v>
      </c>
      <c r="BT78" s="112">
        <v>0</v>
      </c>
      <c r="BU78" s="110">
        <f t="shared" si="62"/>
        <v>0</v>
      </c>
      <c r="BV78" s="111">
        <v>0</v>
      </c>
      <c r="BW78" s="111">
        <v>0</v>
      </c>
      <c r="BX78" s="111">
        <v>0</v>
      </c>
      <c r="BY78" s="112">
        <v>0</v>
      </c>
      <c r="BZ78" s="110">
        <f t="shared" si="63"/>
        <v>0</v>
      </c>
      <c r="CA78" s="111">
        <v>0</v>
      </c>
      <c r="CB78" s="111">
        <v>0</v>
      </c>
      <c r="CC78" s="111">
        <v>0</v>
      </c>
      <c r="CD78" s="112">
        <v>0</v>
      </c>
      <c r="CE78" s="110">
        <f t="shared" si="64"/>
        <v>0</v>
      </c>
      <c r="CF78" s="111">
        <v>0</v>
      </c>
      <c r="CG78" s="111">
        <v>0</v>
      </c>
      <c r="CH78" s="111">
        <v>0</v>
      </c>
      <c r="CI78" s="112">
        <v>0</v>
      </c>
      <c r="CJ78" s="110">
        <f t="shared" si="65"/>
        <v>0</v>
      </c>
      <c r="CK78" s="111">
        <v>0</v>
      </c>
      <c r="CL78" s="111">
        <v>0</v>
      </c>
      <c r="CM78" s="111">
        <v>0</v>
      </c>
      <c r="CN78" s="112">
        <v>0</v>
      </c>
      <c r="CO78" s="110">
        <f t="shared" si="66"/>
        <v>0</v>
      </c>
      <c r="CP78" s="111">
        <v>0</v>
      </c>
      <c r="CQ78" s="111">
        <v>0</v>
      </c>
      <c r="CR78" s="111">
        <v>0</v>
      </c>
      <c r="CS78" s="112">
        <v>0</v>
      </c>
      <c r="CT78" s="110">
        <f t="shared" si="67"/>
        <v>0</v>
      </c>
      <c r="CU78" s="113">
        <v>0</v>
      </c>
      <c r="CV78" s="114">
        <v>0</v>
      </c>
      <c r="CW78" s="115">
        <v>0</v>
      </c>
      <c r="CX78" s="116">
        <v>0</v>
      </c>
      <c r="CY78" s="117">
        <v>0</v>
      </c>
      <c r="CZ78" s="118">
        <v>0</v>
      </c>
      <c r="DA78" s="119">
        <f t="shared" si="68"/>
        <v>0</v>
      </c>
      <c r="DB78" s="120">
        <f t="shared" si="69"/>
        <v>0</v>
      </c>
      <c r="DC78" s="121">
        <f t="shared" si="70"/>
        <v>0</v>
      </c>
      <c r="DD78" s="122">
        <v>0</v>
      </c>
      <c r="DE78" s="123">
        <v>0</v>
      </c>
      <c r="DF78" s="112">
        <v>0</v>
      </c>
      <c r="DG78" s="121">
        <f t="shared" si="71"/>
        <v>0</v>
      </c>
      <c r="DH78" s="107" t="e">
        <f t="shared" si="72"/>
        <v>#DIV/0!</v>
      </c>
      <c r="DI78" s="266"/>
      <c r="DJ78" s="265"/>
    </row>
    <row r="79" spans="2:114" ht="23.25" customHeight="1" x14ac:dyDescent="0.25">
      <c r="B79" s="260"/>
      <c r="C79" s="263"/>
      <c r="D79" s="90" t="s">
        <v>110</v>
      </c>
      <c r="E79" s="108">
        <v>0</v>
      </c>
      <c r="F79" s="109">
        <v>0</v>
      </c>
      <c r="G79" s="110">
        <f t="shared" si="49"/>
        <v>0</v>
      </c>
      <c r="H79" s="111">
        <v>0</v>
      </c>
      <c r="I79" s="111">
        <v>0</v>
      </c>
      <c r="J79" s="111">
        <v>0</v>
      </c>
      <c r="K79" s="111">
        <v>0</v>
      </c>
      <c r="L79" s="144">
        <f t="shared" si="73"/>
        <v>0</v>
      </c>
      <c r="M79" s="93">
        <f t="shared" si="50"/>
        <v>0</v>
      </c>
      <c r="N79" s="111">
        <v>0</v>
      </c>
      <c r="O79" s="111">
        <v>0</v>
      </c>
      <c r="P79" s="111">
        <v>0</v>
      </c>
      <c r="Q79" s="112">
        <v>0</v>
      </c>
      <c r="R79" s="110">
        <f t="shared" si="51"/>
        <v>0</v>
      </c>
      <c r="S79" s="111">
        <v>0</v>
      </c>
      <c r="T79" s="111">
        <v>0</v>
      </c>
      <c r="U79" s="111">
        <v>0</v>
      </c>
      <c r="V79" s="112">
        <v>0</v>
      </c>
      <c r="W79" s="110">
        <f t="shared" si="52"/>
        <v>0</v>
      </c>
      <c r="X79" s="111">
        <v>0</v>
      </c>
      <c r="Y79" s="111">
        <v>0</v>
      </c>
      <c r="Z79" s="111">
        <v>0</v>
      </c>
      <c r="AA79" s="112">
        <v>0</v>
      </c>
      <c r="AB79" s="110">
        <f t="shared" si="53"/>
        <v>0</v>
      </c>
      <c r="AC79" s="111">
        <v>0</v>
      </c>
      <c r="AD79" s="111">
        <v>0</v>
      </c>
      <c r="AE79" s="111">
        <v>0</v>
      </c>
      <c r="AF79" s="112">
        <v>0</v>
      </c>
      <c r="AG79" s="110">
        <f t="shared" si="54"/>
        <v>0</v>
      </c>
      <c r="AH79" s="111">
        <v>0</v>
      </c>
      <c r="AI79" s="111">
        <v>0</v>
      </c>
      <c r="AJ79" s="111">
        <v>0</v>
      </c>
      <c r="AK79" s="112">
        <v>0</v>
      </c>
      <c r="AL79" s="110">
        <f t="shared" si="55"/>
        <v>0</v>
      </c>
      <c r="AM79" s="111">
        <v>0</v>
      </c>
      <c r="AN79" s="111">
        <v>0</v>
      </c>
      <c r="AO79" s="111">
        <v>0</v>
      </c>
      <c r="AP79" s="112">
        <v>0</v>
      </c>
      <c r="AQ79" s="110">
        <f t="shared" si="56"/>
        <v>0</v>
      </c>
      <c r="AR79" s="111">
        <v>0</v>
      </c>
      <c r="AS79" s="111">
        <v>0</v>
      </c>
      <c r="AT79" s="111">
        <v>0</v>
      </c>
      <c r="AU79" s="112">
        <v>0</v>
      </c>
      <c r="AV79" s="110">
        <f t="shared" si="57"/>
        <v>0</v>
      </c>
      <c r="AW79" s="111">
        <v>0</v>
      </c>
      <c r="AX79" s="111">
        <v>0</v>
      </c>
      <c r="AY79" s="111">
        <v>0</v>
      </c>
      <c r="AZ79" s="112">
        <v>0</v>
      </c>
      <c r="BA79" s="110">
        <f t="shared" si="58"/>
        <v>0</v>
      </c>
      <c r="BB79" s="111">
        <v>0</v>
      </c>
      <c r="BC79" s="111">
        <v>0</v>
      </c>
      <c r="BD79" s="111">
        <v>0</v>
      </c>
      <c r="BE79" s="112">
        <v>0</v>
      </c>
      <c r="BF79" s="110">
        <f t="shared" si="59"/>
        <v>0</v>
      </c>
      <c r="BG79" s="111">
        <v>0</v>
      </c>
      <c r="BH79" s="111">
        <v>0</v>
      </c>
      <c r="BI79" s="111">
        <v>0</v>
      </c>
      <c r="BJ79" s="112">
        <v>0</v>
      </c>
      <c r="BK79" s="110">
        <f t="shared" si="60"/>
        <v>0</v>
      </c>
      <c r="BL79" s="111">
        <v>0</v>
      </c>
      <c r="BM79" s="111">
        <v>0</v>
      </c>
      <c r="BN79" s="111">
        <v>0</v>
      </c>
      <c r="BO79" s="112">
        <v>0</v>
      </c>
      <c r="BP79" s="110">
        <f t="shared" si="61"/>
        <v>0</v>
      </c>
      <c r="BQ79" s="111">
        <v>0</v>
      </c>
      <c r="BR79" s="111">
        <v>0</v>
      </c>
      <c r="BS79" s="111">
        <v>0</v>
      </c>
      <c r="BT79" s="112">
        <v>0</v>
      </c>
      <c r="BU79" s="110">
        <f t="shared" si="62"/>
        <v>0</v>
      </c>
      <c r="BV79" s="111">
        <v>0</v>
      </c>
      <c r="BW79" s="111">
        <v>0</v>
      </c>
      <c r="BX79" s="111">
        <v>0</v>
      </c>
      <c r="BY79" s="112">
        <v>0</v>
      </c>
      <c r="BZ79" s="110">
        <f t="shared" si="63"/>
        <v>0</v>
      </c>
      <c r="CA79" s="111">
        <v>0</v>
      </c>
      <c r="CB79" s="111">
        <v>0</v>
      </c>
      <c r="CC79" s="111">
        <v>0</v>
      </c>
      <c r="CD79" s="112">
        <v>0</v>
      </c>
      <c r="CE79" s="110">
        <f t="shared" si="64"/>
        <v>0</v>
      </c>
      <c r="CF79" s="111">
        <v>0</v>
      </c>
      <c r="CG79" s="111">
        <v>0</v>
      </c>
      <c r="CH79" s="111">
        <v>0</v>
      </c>
      <c r="CI79" s="112">
        <v>0</v>
      </c>
      <c r="CJ79" s="110">
        <f t="shared" si="65"/>
        <v>0</v>
      </c>
      <c r="CK79" s="111">
        <v>0</v>
      </c>
      <c r="CL79" s="111">
        <v>0</v>
      </c>
      <c r="CM79" s="111">
        <v>0</v>
      </c>
      <c r="CN79" s="112">
        <v>0</v>
      </c>
      <c r="CO79" s="110">
        <f t="shared" si="66"/>
        <v>0</v>
      </c>
      <c r="CP79" s="111">
        <v>0</v>
      </c>
      <c r="CQ79" s="111">
        <v>0</v>
      </c>
      <c r="CR79" s="111">
        <v>0</v>
      </c>
      <c r="CS79" s="112">
        <v>0</v>
      </c>
      <c r="CT79" s="110">
        <f t="shared" si="67"/>
        <v>0</v>
      </c>
      <c r="CU79" s="113">
        <v>0</v>
      </c>
      <c r="CV79" s="114">
        <v>0</v>
      </c>
      <c r="CW79" s="115">
        <v>0</v>
      </c>
      <c r="CX79" s="116">
        <v>0</v>
      </c>
      <c r="CY79" s="117">
        <v>0</v>
      </c>
      <c r="CZ79" s="118">
        <v>0</v>
      </c>
      <c r="DA79" s="119">
        <f t="shared" si="68"/>
        <v>0</v>
      </c>
      <c r="DB79" s="120">
        <f t="shared" si="69"/>
        <v>0</v>
      </c>
      <c r="DC79" s="121">
        <f t="shared" si="70"/>
        <v>0</v>
      </c>
      <c r="DD79" s="122">
        <v>0</v>
      </c>
      <c r="DE79" s="123">
        <v>0</v>
      </c>
      <c r="DF79" s="112">
        <v>0</v>
      </c>
      <c r="DG79" s="121">
        <f t="shared" si="71"/>
        <v>0</v>
      </c>
      <c r="DH79" s="107" t="e">
        <f t="shared" si="72"/>
        <v>#DIV/0!</v>
      </c>
      <c r="DI79" s="265" t="e">
        <f>(SUM(DC79:DC80)/SUM(DG79:DG80))</f>
        <v>#DIV/0!</v>
      </c>
      <c r="DJ79" s="265"/>
    </row>
    <row r="80" spans="2:114" ht="23.25" customHeight="1" thickBot="1" x14ac:dyDescent="0.3">
      <c r="B80" s="261"/>
      <c r="C80" s="264"/>
      <c r="D80" s="131" t="s">
        <v>111</v>
      </c>
      <c r="E80" s="124">
        <v>0</v>
      </c>
      <c r="F80" s="125">
        <v>0</v>
      </c>
      <c r="G80" s="126">
        <f t="shared" si="49"/>
        <v>0</v>
      </c>
      <c r="H80" s="132">
        <v>0</v>
      </c>
      <c r="I80" s="132">
        <v>0</v>
      </c>
      <c r="J80" s="132">
        <v>0</v>
      </c>
      <c r="K80" s="132">
        <v>0</v>
      </c>
      <c r="L80" s="145">
        <f t="shared" si="73"/>
        <v>0</v>
      </c>
      <c r="M80" s="126">
        <f t="shared" si="50"/>
        <v>0</v>
      </c>
      <c r="N80" s="132">
        <v>0</v>
      </c>
      <c r="O80" s="132">
        <v>0</v>
      </c>
      <c r="P80" s="132">
        <v>0</v>
      </c>
      <c r="Q80" s="127">
        <v>0</v>
      </c>
      <c r="R80" s="126">
        <f t="shared" si="51"/>
        <v>0</v>
      </c>
      <c r="S80" s="132">
        <v>0</v>
      </c>
      <c r="T80" s="132">
        <v>0</v>
      </c>
      <c r="U80" s="132">
        <v>0</v>
      </c>
      <c r="V80" s="127">
        <v>0</v>
      </c>
      <c r="W80" s="126">
        <f t="shared" si="52"/>
        <v>0</v>
      </c>
      <c r="X80" s="132">
        <v>0</v>
      </c>
      <c r="Y80" s="132">
        <v>0</v>
      </c>
      <c r="Z80" s="132">
        <v>0</v>
      </c>
      <c r="AA80" s="127">
        <v>0</v>
      </c>
      <c r="AB80" s="126">
        <f t="shared" si="53"/>
        <v>0</v>
      </c>
      <c r="AC80" s="132">
        <v>0</v>
      </c>
      <c r="AD80" s="132">
        <v>0</v>
      </c>
      <c r="AE80" s="132">
        <v>0</v>
      </c>
      <c r="AF80" s="127">
        <v>0</v>
      </c>
      <c r="AG80" s="126">
        <f t="shared" si="54"/>
        <v>0</v>
      </c>
      <c r="AH80" s="132">
        <v>0</v>
      </c>
      <c r="AI80" s="132">
        <v>0</v>
      </c>
      <c r="AJ80" s="132">
        <v>0</v>
      </c>
      <c r="AK80" s="127">
        <v>0</v>
      </c>
      <c r="AL80" s="126">
        <f t="shared" si="55"/>
        <v>0</v>
      </c>
      <c r="AM80" s="132">
        <v>0</v>
      </c>
      <c r="AN80" s="132">
        <v>0</v>
      </c>
      <c r="AO80" s="132">
        <v>0</v>
      </c>
      <c r="AP80" s="127">
        <v>0</v>
      </c>
      <c r="AQ80" s="126">
        <f t="shared" si="56"/>
        <v>0</v>
      </c>
      <c r="AR80" s="132">
        <v>0</v>
      </c>
      <c r="AS80" s="132">
        <v>0</v>
      </c>
      <c r="AT80" s="132">
        <v>0</v>
      </c>
      <c r="AU80" s="127">
        <v>0</v>
      </c>
      <c r="AV80" s="126">
        <f t="shared" si="57"/>
        <v>0</v>
      </c>
      <c r="AW80" s="132">
        <v>0</v>
      </c>
      <c r="AX80" s="132">
        <v>0</v>
      </c>
      <c r="AY80" s="132">
        <v>0</v>
      </c>
      <c r="AZ80" s="127">
        <v>0</v>
      </c>
      <c r="BA80" s="126">
        <f t="shared" si="58"/>
        <v>0</v>
      </c>
      <c r="BB80" s="132">
        <v>0</v>
      </c>
      <c r="BC80" s="132">
        <v>0</v>
      </c>
      <c r="BD80" s="132">
        <v>0</v>
      </c>
      <c r="BE80" s="127">
        <v>0</v>
      </c>
      <c r="BF80" s="126">
        <f t="shared" si="59"/>
        <v>0</v>
      </c>
      <c r="BG80" s="132">
        <v>0</v>
      </c>
      <c r="BH80" s="132">
        <v>0</v>
      </c>
      <c r="BI80" s="132">
        <v>0</v>
      </c>
      <c r="BJ80" s="127">
        <v>0</v>
      </c>
      <c r="BK80" s="126">
        <f t="shared" si="60"/>
        <v>0</v>
      </c>
      <c r="BL80" s="132">
        <v>0</v>
      </c>
      <c r="BM80" s="132">
        <v>0</v>
      </c>
      <c r="BN80" s="132">
        <v>0</v>
      </c>
      <c r="BO80" s="127">
        <v>0</v>
      </c>
      <c r="BP80" s="126">
        <f t="shared" si="61"/>
        <v>0</v>
      </c>
      <c r="BQ80" s="132">
        <v>0</v>
      </c>
      <c r="BR80" s="132">
        <v>0</v>
      </c>
      <c r="BS80" s="132">
        <v>0</v>
      </c>
      <c r="BT80" s="127">
        <v>0</v>
      </c>
      <c r="BU80" s="126">
        <f t="shared" si="62"/>
        <v>0</v>
      </c>
      <c r="BV80" s="132">
        <v>0</v>
      </c>
      <c r="BW80" s="132">
        <v>0</v>
      </c>
      <c r="BX80" s="132">
        <v>0</v>
      </c>
      <c r="BY80" s="127">
        <v>0</v>
      </c>
      <c r="BZ80" s="126">
        <f t="shared" si="63"/>
        <v>0</v>
      </c>
      <c r="CA80" s="132">
        <v>0</v>
      </c>
      <c r="CB80" s="132">
        <v>0</v>
      </c>
      <c r="CC80" s="132">
        <v>0</v>
      </c>
      <c r="CD80" s="127">
        <v>0</v>
      </c>
      <c r="CE80" s="126">
        <f t="shared" si="64"/>
        <v>0</v>
      </c>
      <c r="CF80" s="132">
        <v>0</v>
      </c>
      <c r="CG80" s="132">
        <v>0</v>
      </c>
      <c r="CH80" s="132">
        <v>0</v>
      </c>
      <c r="CI80" s="127">
        <v>0</v>
      </c>
      <c r="CJ80" s="126">
        <f t="shared" si="65"/>
        <v>0</v>
      </c>
      <c r="CK80" s="132">
        <v>0</v>
      </c>
      <c r="CL80" s="132">
        <v>0</v>
      </c>
      <c r="CM80" s="132">
        <v>0</v>
      </c>
      <c r="CN80" s="127">
        <v>0</v>
      </c>
      <c r="CO80" s="126">
        <f t="shared" si="66"/>
        <v>0</v>
      </c>
      <c r="CP80" s="132">
        <v>0</v>
      </c>
      <c r="CQ80" s="132">
        <v>0</v>
      </c>
      <c r="CR80" s="132">
        <v>0</v>
      </c>
      <c r="CS80" s="127">
        <v>0</v>
      </c>
      <c r="CT80" s="126">
        <f t="shared" si="67"/>
        <v>0</v>
      </c>
      <c r="CU80" s="133">
        <v>0</v>
      </c>
      <c r="CV80" s="134">
        <v>0</v>
      </c>
      <c r="CW80" s="128">
        <v>0</v>
      </c>
      <c r="CX80" s="129">
        <v>0</v>
      </c>
      <c r="CY80" s="135">
        <v>0</v>
      </c>
      <c r="CZ80" s="136">
        <v>0</v>
      </c>
      <c r="DA80" s="137">
        <f t="shared" si="68"/>
        <v>0</v>
      </c>
      <c r="DB80" s="138">
        <f t="shared" si="69"/>
        <v>0</v>
      </c>
      <c r="DC80" s="139">
        <f t="shared" si="70"/>
        <v>0</v>
      </c>
      <c r="DD80" s="140">
        <v>0</v>
      </c>
      <c r="DE80" s="141">
        <v>0</v>
      </c>
      <c r="DF80" s="127">
        <v>0</v>
      </c>
      <c r="DG80" s="139">
        <f t="shared" si="71"/>
        <v>0</v>
      </c>
      <c r="DH80" s="130" t="e">
        <f t="shared" si="72"/>
        <v>#DIV/0!</v>
      </c>
      <c r="DI80" s="267"/>
      <c r="DJ80" s="267"/>
    </row>
    <row r="81" spans="2:114" ht="23.25" customHeight="1" x14ac:dyDescent="0.25">
      <c r="B81" s="259">
        <v>20</v>
      </c>
      <c r="C81" s="262">
        <f>لیست!D25</f>
        <v>0</v>
      </c>
      <c r="D81" s="142" t="s">
        <v>108</v>
      </c>
      <c r="E81" s="91">
        <v>0</v>
      </c>
      <c r="F81" s="92">
        <v>0</v>
      </c>
      <c r="G81" s="93">
        <f t="shared" si="49"/>
        <v>0</v>
      </c>
      <c r="H81" s="94">
        <v>0</v>
      </c>
      <c r="I81" s="94">
        <v>0</v>
      </c>
      <c r="J81" s="94">
        <v>0</v>
      </c>
      <c r="K81" s="94">
        <v>0</v>
      </c>
      <c r="L81" s="143">
        <f>K81/2</f>
        <v>0</v>
      </c>
      <c r="M81" s="93">
        <f t="shared" si="50"/>
        <v>0</v>
      </c>
      <c r="N81" s="94">
        <v>0</v>
      </c>
      <c r="O81" s="94">
        <v>0</v>
      </c>
      <c r="P81" s="94">
        <v>0</v>
      </c>
      <c r="Q81" s="95">
        <v>0</v>
      </c>
      <c r="R81" s="93">
        <f t="shared" si="51"/>
        <v>0</v>
      </c>
      <c r="S81" s="94">
        <v>0</v>
      </c>
      <c r="T81" s="94">
        <v>0</v>
      </c>
      <c r="U81" s="94">
        <v>0</v>
      </c>
      <c r="V81" s="95">
        <v>0</v>
      </c>
      <c r="W81" s="93">
        <f t="shared" si="52"/>
        <v>0</v>
      </c>
      <c r="X81" s="94">
        <v>0</v>
      </c>
      <c r="Y81" s="94">
        <v>0</v>
      </c>
      <c r="Z81" s="94">
        <v>0</v>
      </c>
      <c r="AA81" s="95">
        <v>0</v>
      </c>
      <c r="AB81" s="93">
        <f t="shared" si="53"/>
        <v>0</v>
      </c>
      <c r="AC81" s="94">
        <v>0</v>
      </c>
      <c r="AD81" s="94">
        <v>0</v>
      </c>
      <c r="AE81" s="94">
        <v>0</v>
      </c>
      <c r="AF81" s="95">
        <v>0</v>
      </c>
      <c r="AG81" s="93">
        <f t="shared" si="54"/>
        <v>0</v>
      </c>
      <c r="AH81" s="94">
        <v>0</v>
      </c>
      <c r="AI81" s="94">
        <v>0</v>
      </c>
      <c r="AJ81" s="94">
        <v>0</v>
      </c>
      <c r="AK81" s="95">
        <v>0</v>
      </c>
      <c r="AL81" s="93">
        <f t="shared" si="55"/>
        <v>0</v>
      </c>
      <c r="AM81" s="94">
        <v>0</v>
      </c>
      <c r="AN81" s="94">
        <v>0</v>
      </c>
      <c r="AO81" s="94">
        <v>0</v>
      </c>
      <c r="AP81" s="95">
        <v>0</v>
      </c>
      <c r="AQ81" s="93">
        <f t="shared" si="56"/>
        <v>0</v>
      </c>
      <c r="AR81" s="94">
        <v>0</v>
      </c>
      <c r="AS81" s="94">
        <v>0</v>
      </c>
      <c r="AT81" s="94">
        <v>0</v>
      </c>
      <c r="AU81" s="95">
        <v>0</v>
      </c>
      <c r="AV81" s="93">
        <f t="shared" si="57"/>
        <v>0</v>
      </c>
      <c r="AW81" s="94">
        <v>0</v>
      </c>
      <c r="AX81" s="94">
        <v>0</v>
      </c>
      <c r="AY81" s="94">
        <v>0</v>
      </c>
      <c r="AZ81" s="95">
        <v>0</v>
      </c>
      <c r="BA81" s="93">
        <f t="shared" si="58"/>
        <v>0</v>
      </c>
      <c r="BB81" s="94">
        <v>0</v>
      </c>
      <c r="BC81" s="94">
        <v>0</v>
      </c>
      <c r="BD81" s="94">
        <v>0</v>
      </c>
      <c r="BE81" s="95">
        <v>0</v>
      </c>
      <c r="BF81" s="93">
        <f t="shared" si="59"/>
        <v>0</v>
      </c>
      <c r="BG81" s="94">
        <v>0</v>
      </c>
      <c r="BH81" s="94">
        <v>0</v>
      </c>
      <c r="BI81" s="94">
        <v>0</v>
      </c>
      <c r="BJ81" s="95">
        <v>0</v>
      </c>
      <c r="BK81" s="93">
        <f t="shared" si="60"/>
        <v>0</v>
      </c>
      <c r="BL81" s="94">
        <v>0</v>
      </c>
      <c r="BM81" s="94">
        <v>0</v>
      </c>
      <c r="BN81" s="94">
        <v>0</v>
      </c>
      <c r="BO81" s="95">
        <v>0</v>
      </c>
      <c r="BP81" s="93">
        <f t="shared" si="61"/>
        <v>0</v>
      </c>
      <c r="BQ81" s="94">
        <v>0</v>
      </c>
      <c r="BR81" s="94">
        <v>0</v>
      </c>
      <c r="BS81" s="94">
        <v>0</v>
      </c>
      <c r="BT81" s="95">
        <v>0</v>
      </c>
      <c r="BU81" s="93">
        <f t="shared" si="62"/>
        <v>0</v>
      </c>
      <c r="BV81" s="94">
        <v>0</v>
      </c>
      <c r="BW81" s="94">
        <v>0</v>
      </c>
      <c r="BX81" s="94">
        <v>0</v>
      </c>
      <c r="BY81" s="95">
        <v>0</v>
      </c>
      <c r="BZ81" s="93">
        <f t="shared" si="63"/>
        <v>0</v>
      </c>
      <c r="CA81" s="94">
        <v>0</v>
      </c>
      <c r="CB81" s="94">
        <v>0</v>
      </c>
      <c r="CC81" s="94">
        <v>0</v>
      </c>
      <c r="CD81" s="95">
        <v>0</v>
      </c>
      <c r="CE81" s="93">
        <f t="shared" si="64"/>
        <v>0</v>
      </c>
      <c r="CF81" s="94">
        <v>0</v>
      </c>
      <c r="CG81" s="94">
        <v>0</v>
      </c>
      <c r="CH81" s="94">
        <v>0</v>
      </c>
      <c r="CI81" s="95">
        <v>0</v>
      </c>
      <c r="CJ81" s="93">
        <f t="shared" si="65"/>
        <v>0</v>
      </c>
      <c r="CK81" s="94">
        <v>0</v>
      </c>
      <c r="CL81" s="94">
        <v>0</v>
      </c>
      <c r="CM81" s="94">
        <v>0</v>
      </c>
      <c r="CN81" s="95">
        <v>0</v>
      </c>
      <c r="CO81" s="93">
        <f t="shared" si="66"/>
        <v>0</v>
      </c>
      <c r="CP81" s="94">
        <v>0</v>
      </c>
      <c r="CQ81" s="94">
        <v>0</v>
      </c>
      <c r="CR81" s="94">
        <v>0</v>
      </c>
      <c r="CS81" s="95">
        <v>0</v>
      </c>
      <c r="CT81" s="93">
        <f t="shared" si="67"/>
        <v>0</v>
      </c>
      <c r="CU81" s="96">
        <v>0</v>
      </c>
      <c r="CV81" s="97">
        <v>0</v>
      </c>
      <c r="CW81" s="98">
        <v>0</v>
      </c>
      <c r="CX81" s="99">
        <v>0</v>
      </c>
      <c r="CY81" s="100">
        <v>0</v>
      </c>
      <c r="CZ81" s="101">
        <v>0</v>
      </c>
      <c r="DA81" s="102">
        <f t="shared" si="68"/>
        <v>0</v>
      </c>
      <c r="DB81" s="103">
        <f t="shared" si="69"/>
        <v>0</v>
      </c>
      <c r="DC81" s="104">
        <f t="shared" si="70"/>
        <v>0</v>
      </c>
      <c r="DD81" s="105">
        <v>0</v>
      </c>
      <c r="DE81" s="106">
        <v>0</v>
      </c>
      <c r="DF81" s="95">
        <v>0</v>
      </c>
      <c r="DG81" s="104">
        <f t="shared" si="71"/>
        <v>0</v>
      </c>
      <c r="DH81" s="107" t="e">
        <f t="shared" si="72"/>
        <v>#DIV/0!</v>
      </c>
      <c r="DI81" s="265" t="e">
        <f>SUM(DC81:DC82)/SUM(DG81:DG82)</f>
        <v>#DIV/0!</v>
      </c>
      <c r="DJ81" s="265" t="e">
        <f>(SUM(DC81:DC84)/SUM(DG81:DG84))</f>
        <v>#DIV/0!</v>
      </c>
    </row>
    <row r="82" spans="2:114" ht="23.25" customHeight="1" x14ac:dyDescent="0.25">
      <c r="B82" s="260"/>
      <c r="C82" s="263"/>
      <c r="D82" s="90" t="s">
        <v>109</v>
      </c>
      <c r="E82" s="108">
        <v>0</v>
      </c>
      <c r="F82" s="109">
        <v>0</v>
      </c>
      <c r="G82" s="110">
        <f t="shared" si="49"/>
        <v>0</v>
      </c>
      <c r="H82" s="111">
        <v>0</v>
      </c>
      <c r="I82" s="111">
        <v>0</v>
      </c>
      <c r="J82" s="111">
        <v>0</v>
      </c>
      <c r="K82" s="111">
        <v>0</v>
      </c>
      <c r="L82" s="144">
        <f t="shared" si="73"/>
        <v>0</v>
      </c>
      <c r="M82" s="93">
        <f t="shared" si="50"/>
        <v>0</v>
      </c>
      <c r="N82" s="111">
        <v>0</v>
      </c>
      <c r="O82" s="111">
        <v>0</v>
      </c>
      <c r="P82" s="111">
        <v>0</v>
      </c>
      <c r="Q82" s="112">
        <v>0</v>
      </c>
      <c r="R82" s="110">
        <f t="shared" si="51"/>
        <v>0</v>
      </c>
      <c r="S82" s="111">
        <v>0</v>
      </c>
      <c r="T82" s="111">
        <v>0</v>
      </c>
      <c r="U82" s="111">
        <v>0</v>
      </c>
      <c r="V82" s="112">
        <v>0</v>
      </c>
      <c r="W82" s="110">
        <f t="shared" si="52"/>
        <v>0</v>
      </c>
      <c r="X82" s="111">
        <v>0</v>
      </c>
      <c r="Y82" s="111">
        <v>0</v>
      </c>
      <c r="Z82" s="111">
        <v>0</v>
      </c>
      <c r="AA82" s="112">
        <v>0</v>
      </c>
      <c r="AB82" s="110">
        <f t="shared" si="53"/>
        <v>0</v>
      </c>
      <c r="AC82" s="111">
        <v>0</v>
      </c>
      <c r="AD82" s="111">
        <v>0</v>
      </c>
      <c r="AE82" s="111">
        <v>0</v>
      </c>
      <c r="AF82" s="112">
        <v>0</v>
      </c>
      <c r="AG82" s="110">
        <f t="shared" si="54"/>
        <v>0</v>
      </c>
      <c r="AH82" s="111">
        <v>0</v>
      </c>
      <c r="AI82" s="111">
        <v>0</v>
      </c>
      <c r="AJ82" s="111">
        <v>0</v>
      </c>
      <c r="AK82" s="112">
        <v>0</v>
      </c>
      <c r="AL82" s="110">
        <f t="shared" si="55"/>
        <v>0</v>
      </c>
      <c r="AM82" s="111">
        <v>0</v>
      </c>
      <c r="AN82" s="111">
        <v>0</v>
      </c>
      <c r="AO82" s="111">
        <v>0</v>
      </c>
      <c r="AP82" s="112">
        <v>0</v>
      </c>
      <c r="AQ82" s="110">
        <f t="shared" si="56"/>
        <v>0</v>
      </c>
      <c r="AR82" s="111">
        <v>0</v>
      </c>
      <c r="AS82" s="111">
        <v>0</v>
      </c>
      <c r="AT82" s="111">
        <v>0</v>
      </c>
      <c r="AU82" s="112">
        <v>0</v>
      </c>
      <c r="AV82" s="110">
        <f t="shared" si="57"/>
        <v>0</v>
      </c>
      <c r="AW82" s="111">
        <v>0</v>
      </c>
      <c r="AX82" s="111">
        <v>0</v>
      </c>
      <c r="AY82" s="111">
        <v>0</v>
      </c>
      <c r="AZ82" s="112">
        <v>0</v>
      </c>
      <c r="BA82" s="110">
        <f t="shared" si="58"/>
        <v>0</v>
      </c>
      <c r="BB82" s="111">
        <v>0</v>
      </c>
      <c r="BC82" s="111">
        <v>0</v>
      </c>
      <c r="BD82" s="111">
        <v>0</v>
      </c>
      <c r="BE82" s="112">
        <v>0</v>
      </c>
      <c r="BF82" s="110">
        <f t="shared" si="59"/>
        <v>0</v>
      </c>
      <c r="BG82" s="111">
        <v>0</v>
      </c>
      <c r="BH82" s="111">
        <v>0</v>
      </c>
      <c r="BI82" s="111">
        <v>0</v>
      </c>
      <c r="BJ82" s="112">
        <v>0</v>
      </c>
      <c r="BK82" s="110">
        <f t="shared" si="60"/>
        <v>0</v>
      </c>
      <c r="BL82" s="111">
        <v>0</v>
      </c>
      <c r="BM82" s="111">
        <v>0</v>
      </c>
      <c r="BN82" s="111">
        <v>0</v>
      </c>
      <c r="BO82" s="112">
        <v>0</v>
      </c>
      <c r="BP82" s="110">
        <f t="shared" si="61"/>
        <v>0</v>
      </c>
      <c r="BQ82" s="111">
        <v>0</v>
      </c>
      <c r="BR82" s="111">
        <v>0</v>
      </c>
      <c r="BS82" s="111">
        <v>0</v>
      </c>
      <c r="BT82" s="112">
        <v>0</v>
      </c>
      <c r="BU82" s="110">
        <f t="shared" si="62"/>
        <v>0</v>
      </c>
      <c r="BV82" s="111">
        <v>0</v>
      </c>
      <c r="BW82" s="111">
        <v>0</v>
      </c>
      <c r="BX82" s="111">
        <v>0</v>
      </c>
      <c r="BY82" s="112">
        <v>0</v>
      </c>
      <c r="BZ82" s="110">
        <f t="shared" si="63"/>
        <v>0</v>
      </c>
      <c r="CA82" s="111">
        <v>0</v>
      </c>
      <c r="CB82" s="111">
        <v>0</v>
      </c>
      <c r="CC82" s="111">
        <v>0</v>
      </c>
      <c r="CD82" s="112">
        <v>0</v>
      </c>
      <c r="CE82" s="110">
        <f t="shared" si="64"/>
        <v>0</v>
      </c>
      <c r="CF82" s="111">
        <v>0</v>
      </c>
      <c r="CG82" s="111">
        <v>0</v>
      </c>
      <c r="CH82" s="111">
        <v>0</v>
      </c>
      <c r="CI82" s="112">
        <v>0</v>
      </c>
      <c r="CJ82" s="110">
        <f t="shared" si="65"/>
        <v>0</v>
      </c>
      <c r="CK82" s="111">
        <v>0</v>
      </c>
      <c r="CL82" s="111">
        <v>0</v>
      </c>
      <c r="CM82" s="111">
        <v>0</v>
      </c>
      <c r="CN82" s="112">
        <v>0</v>
      </c>
      <c r="CO82" s="110">
        <f t="shared" si="66"/>
        <v>0</v>
      </c>
      <c r="CP82" s="111">
        <v>0</v>
      </c>
      <c r="CQ82" s="111">
        <v>0</v>
      </c>
      <c r="CR82" s="111">
        <v>0</v>
      </c>
      <c r="CS82" s="112">
        <v>0</v>
      </c>
      <c r="CT82" s="110">
        <f t="shared" si="67"/>
        <v>0</v>
      </c>
      <c r="CU82" s="113">
        <v>0</v>
      </c>
      <c r="CV82" s="114">
        <v>0</v>
      </c>
      <c r="CW82" s="115">
        <v>0</v>
      </c>
      <c r="CX82" s="116">
        <v>0</v>
      </c>
      <c r="CY82" s="117">
        <v>0</v>
      </c>
      <c r="CZ82" s="118">
        <v>0</v>
      </c>
      <c r="DA82" s="119">
        <f t="shared" si="68"/>
        <v>0</v>
      </c>
      <c r="DB82" s="120">
        <f t="shared" si="69"/>
        <v>0</v>
      </c>
      <c r="DC82" s="121">
        <f t="shared" si="70"/>
        <v>0</v>
      </c>
      <c r="DD82" s="122">
        <v>0</v>
      </c>
      <c r="DE82" s="123">
        <v>0</v>
      </c>
      <c r="DF82" s="112">
        <v>0</v>
      </c>
      <c r="DG82" s="121">
        <f t="shared" si="71"/>
        <v>0</v>
      </c>
      <c r="DH82" s="107" t="e">
        <f t="shared" si="72"/>
        <v>#DIV/0!</v>
      </c>
      <c r="DI82" s="266"/>
      <c r="DJ82" s="265"/>
    </row>
    <row r="83" spans="2:114" ht="23.25" customHeight="1" x14ac:dyDescent="0.25">
      <c r="B83" s="260"/>
      <c r="C83" s="263"/>
      <c r="D83" s="90" t="s">
        <v>110</v>
      </c>
      <c r="E83" s="108">
        <v>0</v>
      </c>
      <c r="F83" s="109">
        <v>0</v>
      </c>
      <c r="G83" s="110">
        <f t="shared" si="49"/>
        <v>0</v>
      </c>
      <c r="H83" s="111">
        <v>0</v>
      </c>
      <c r="I83" s="111">
        <v>0</v>
      </c>
      <c r="J83" s="111">
        <v>0</v>
      </c>
      <c r="K83" s="111">
        <v>0</v>
      </c>
      <c r="L83" s="144">
        <f t="shared" si="73"/>
        <v>0</v>
      </c>
      <c r="M83" s="93">
        <f t="shared" si="50"/>
        <v>0</v>
      </c>
      <c r="N83" s="111">
        <v>0</v>
      </c>
      <c r="O83" s="111">
        <v>0</v>
      </c>
      <c r="P83" s="111">
        <v>0</v>
      </c>
      <c r="Q83" s="112">
        <v>0</v>
      </c>
      <c r="R83" s="110">
        <f t="shared" si="51"/>
        <v>0</v>
      </c>
      <c r="S83" s="111">
        <v>0</v>
      </c>
      <c r="T83" s="111">
        <v>0</v>
      </c>
      <c r="U83" s="111">
        <v>0</v>
      </c>
      <c r="V83" s="112">
        <v>0</v>
      </c>
      <c r="W83" s="110">
        <f t="shared" si="52"/>
        <v>0</v>
      </c>
      <c r="X83" s="111">
        <v>0</v>
      </c>
      <c r="Y83" s="111">
        <v>0</v>
      </c>
      <c r="Z83" s="111">
        <v>0</v>
      </c>
      <c r="AA83" s="112">
        <v>0</v>
      </c>
      <c r="AB83" s="110">
        <f t="shared" si="53"/>
        <v>0</v>
      </c>
      <c r="AC83" s="111">
        <v>0</v>
      </c>
      <c r="AD83" s="111">
        <v>0</v>
      </c>
      <c r="AE83" s="111">
        <v>0</v>
      </c>
      <c r="AF83" s="112">
        <v>0</v>
      </c>
      <c r="AG83" s="110">
        <f t="shared" si="54"/>
        <v>0</v>
      </c>
      <c r="AH83" s="111">
        <v>0</v>
      </c>
      <c r="AI83" s="111">
        <v>0</v>
      </c>
      <c r="AJ83" s="111">
        <v>0</v>
      </c>
      <c r="AK83" s="112">
        <v>0</v>
      </c>
      <c r="AL83" s="110">
        <f t="shared" si="55"/>
        <v>0</v>
      </c>
      <c r="AM83" s="111">
        <v>0</v>
      </c>
      <c r="AN83" s="111">
        <v>0</v>
      </c>
      <c r="AO83" s="111">
        <v>0</v>
      </c>
      <c r="AP83" s="112">
        <v>0</v>
      </c>
      <c r="AQ83" s="110">
        <f t="shared" si="56"/>
        <v>0</v>
      </c>
      <c r="AR83" s="111">
        <v>0</v>
      </c>
      <c r="AS83" s="111">
        <v>0</v>
      </c>
      <c r="AT83" s="111">
        <v>0</v>
      </c>
      <c r="AU83" s="112">
        <v>0</v>
      </c>
      <c r="AV83" s="110">
        <f t="shared" si="57"/>
        <v>0</v>
      </c>
      <c r="AW83" s="111">
        <v>0</v>
      </c>
      <c r="AX83" s="111">
        <v>0</v>
      </c>
      <c r="AY83" s="111">
        <v>0</v>
      </c>
      <c r="AZ83" s="112">
        <v>0</v>
      </c>
      <c r="BA83" s="110">
        <f t="shared" si="58"/>
        <v>0</v>
      </c>
      <c r="BB83" s="111">
        <v>0</v>
      </c>
      <c r="BC83" s="111">
        <v>0</v>
      </c>
      <c r="BD83" s="111">
        <v>0</v>
      </c>
      <c r="BE83" s="112">
        <v>0</v>
      </c>
      <c r="BF83" s="110">
        <f t="shared" si="59"/>
        <v>0</v>
      </c>
      <c r="BG83" s="111">
        <v>0</v>
      </c>
      <c r="BH83" s="111">
        <v>0</v>
      </c>
      <c r="BI83" s="111">
        <v>0</v>
      </c>
      <c r="BJ83" s="112">
        <v>0</v>
      </c>
      <c r="BK83" s="110">
        <f t="shared" si="60"/>
        <v>0</v>
      </c>
      <c r="BL83" s="111">
        <v>0</v>
      </c>
      <c r="BM83" s="111">
        <v>0</v>
      </c>
      <c r="BN83" s="111">
        <v>0</v>
      </c>
      <c r="BO83" s="112">
        <v>0</v>
      </c>
      <c r="BP83" s="110">
        <f t="shared" si="61"/>
        <v>0</v>
      </c>
      <c r="BQ83" s="111">
        <v>0</v>
      </c>
      <c r="BR83" s="111">
        <v>0</v>
      </c>
      <c r="BS83" s="111">
        <v>0</v>
      </c>
      <c r="BT83" s="112">
        <v>0</v>
      </c>
      <c r="BU83" s="110">
        <f t="shared" si="62"/>
        <v>0</v>
      </c>
      <c r="BV83" s="111">
        <v>0</v>
      </c>
      <c r="BW83" s="111">
        <v>0</v>
      </c>
      <c r="BX83" s="111">
        <v>0</v>
      </c>
      <c r="BY83" s="112">
        <v>0</v>
      </c>
      <c r="BZ83" s="110">
        <f t="shared" si="63"/>
        <v>0</v>
      </c>
      <c r="CA83" s="111">
        <v>0</v>
      </c>
      <c r="CB83" s="111">
        <v>0</v>
      </c>
      <c r="CC83" s="111">
        <v>0</v>
      </c>
      <c r="CD83" s="112">
        <v>0</v>
      </c>
      <c r="CE83" s="110">
        <f t="shared" si="64"/>
        <v>0</v>
      </c>
      <c r="CF83" s="111">
        <v>0</v>
      </c>
      <c r="CG83" s="111">
        <v>0</v>
      </c>
      <c r="CH83" s="111">
        <v>0</v>
      </c>
      <c r="CI83" s="112">
        <v>0</v>
      </c>
      <c r="CJ83" s="110">
        <f t="shared" si="65"/>
        <v>0</v>
      </c>
      <c r="CK83" s="111">
        <v>0</v>
      </c>
      <c r="CL83" s="111">
        <v>0</v>
      </c>
      <c r="CM83" s="111">
        <v>0</v>
      </c>
      <c r="CN83" s="112">
        <v>0</v>
      </c>
      <c r="CO83" s="110">
        <f t="shared" si="66"/>
        <v>0</v>
      </c>
      <c r="CP83" s="111">
        <v>0</v>
      </c>
      <c r="CQ83" s="111">
        <v>0</v>
      </c>
      <c r="CR83" s="111">
        <v>0</v>
      </c>
      <c r="CS83" s="112">
        <v>0</v>
      </c>
      <c r="CT83" s="110">
        <f t="shared" si="67"/>
        <v>0</v>
      </c>
      <c r="CU83" s="113">
        <v>0</v>
      </c>
      <c r="CV83" s="114">
        <v>0</v>
      </c>
      <c r="CW83" s="115">
        <v>0</v>
      </c>
      <c r="CX83" s="116">
        <v>0</v>
      </c>
      <c r="CY83" s="117">
        <v>0</v>
      </c>
      <c r="CZ83" s="118">
        <v>0</v>
      </c>
      <c r="DA83" s="119">
        <f t="shared" si="68"/>
        <v>0</v>
      </c>
      <c r="DB83" s="120">
        <f t="shared" si="69"/>
        <v>0</v>
      </c>
      <c r="DC83" s="121">
        <f t="shared" si="70"/>
        <v>0</v>
      </c>
      <c r="DD83" s="122">
        <v>0</v>
      </c>
      <c r="DE83" s="123">
        <v>0</v>
      </c>
      <c r="DF83" s="112">
        <v>0</v>
      </c>
      <c r="DG83" s="121">
        <f t="shared" si="71"/>
        <v>0</v>
      </c>
      <c r="DH83" s="107" t="e">
        <f t="shared" si="72"/>
        <v>#DIV/0!</v>
      </c>
      <c r="DI83" s="265" t="e">
        <f>(SUM(DC83:DC84)/SUM(DG83:DG84))</f>
        <v>#DIV/0!</v>
      </c>
      <c r="DJ83" s="265"/>
    </row>
    <row r="84" spans="2:114" ht="23.25" customHeight="1" thickBot="1" x14ac:dyDescent="0.3">
      <c r="B84" s="261"/>
      <c r="C84" s="264"/>
      <c r="D84" s="131" t="s">
        <v>111</v>
      </c>
      <c r="E84" s="124">
        <v>0</v>
      </c>
      <c r="F84" s="125">
        <v>0</v>
      </c>
      <c r="G84" s="126">
        <f t="shared" si="49"/>
        <v>0</v>
      </c>
      <c r="H84" s="132">
        <v>0</v>
      </c>
      <c r="I84" s="132">
        <v>0</v>
      </c>
      <c r="J84" s="132">
        <v>0</v>
      </c>
      <c r="K84" s="132">
        <v>0</v>
      </c>
      <c r="L84" s="145">
        <f t="shared" si="73"/>
        <v>0</v>
      </c>
      <c r="M84" s="126">
        <f t="shared" si="50"/>
        <v>0</v>
      </c>
      <c r="N84" s="132">
        <v>0</v>
      </c>
      <c r="O84" s="132">
        <v>0</v>
      </c>
      <c r="P84" s="132">
        <v>0</v>
      </c>
      <c r="Q84" s="127">
        <v>0</v>
      </c>
      <c r="R84" s="126">
        <f t="shared" si="51"/>
        <v>0</v>
      </c>
      <c r="S84" s="132">
        <v>0</v>
      </c>
      <c r="T84" s="132">
        <v>0</v>
      </c>
      <c r="U84" s="132">
        <v>0</v>
      </c>
      <c r="V84" s="127">
        <v>0</v>
      </c>
      <c r="W84" s="126">
        <f t="shared" si="52"/>
        <v>0</v>
      </c>
      <c r="X84" s="132">
        <v>0</v>
      </c>
      <c r="Y84" s="132">
        <v>0</v>
      </c>
      <c r="Z84" s="132">
        <v>0</v>
      </c>
      <c r="AA84" s="127">
        <v>0</v>
      </c>
      <c r="AB84" s="126">
        <f t="shared" si="53"/>
        <v>0</v>
      </c>
      <c r="AC84" s="132">
        <v>0</v>
      </c>
      <c r="AD84" s="132">
        <v>0</v>
      </c>
      <c r="AE84" s="132">
        <v>0</v>
      </c>
      <c r="AF84" s="127">
        <v>0</v>
      </c>
      <c r="AG84" s="126">
        <f t="shared" si="54"/>
        <v>0</v>
      </c>
      <c r="AH84" s="132">
        <v>0</v>
      </c>
      <c r="AI84" s="132">
        <v>0</v>
      </c>
      <c r="AJ84" s="132">
        <v>0</v>
      </c>
      <c r="AK84" s="127">
        <v>0</v>
      </c>
      <c r="AL84" s="126">
        <f t="shared" si="55"/>
        <v>0</v>
      </c>
      <c r="AM84" s="132">
        <v>0</v>
      </c>
      <c r="AN84" s="132">
        <v>0</v>
      </c>
      <c r="AO84" s="132">
        <v>0</v>
      </c>
      <c r="AP84" s="127">
        <v>0</v>
      </c>
      <c r="AQ84" s="126">
        <f t="shared" si="56"/>
        <v>0</v>
      </c>
      <c r="AR84" s="132">
        <v>0</v>
      </c>
      <c r="AS84" s="132">
        <v>0</v>
      </c>
      <c r="AT84" s="132">
        <v>0</v>
      </c>
      <c r="AU84" s="127">
        <v>0</v>
      </c>
      <c r="AV84" s="126">
        <f t="shared" si="57"/>
        <v>0</v>
      </c>
      <c r="AW84" s="132">
        <v>0</v>
      </c>
      <c r="AX84" s="132">
        <v>0</v>
      </c>
      <c r="AY84" s="132">
        <v>0</v>
      </c>
      <c r="AZ84" s="127">
        <v>0</v>
      </c>
      <c r="BA84" s="126">
        <f t="shared" si="58"/>
        <v>0</v>
      </c>
      <c r="BB84" s="132">
        <v>0</v>
      </c>
      <c r="BC84" s="132">
        <v>0</v>
      </c>
      <c r="BD84" s="132">
        <v>0</v>
      </c>
      <c r="BE84" s="127">
        <v>0</v>
      </c>
      <c r="BF84" s="126">
        <f t="shared" si="59"/>
        <v>0</v>
      </c>
      <c r="BG84" s="132">
        <v>0</v>
      </c>
      <c r="BH84" s="132">
        <v>0</v>
      </c>
      <c r="BI84" s="132">
        <v>0</v>
      </c>
      <c r="BJ84" s="127">
        <v>0</v>
      </c>
      <c r="BK84" s="126">
        <f t="shared" si="60"/>
        <v>0</v>
      </c>
      <c r="BL84" s="132">
        <v>0</v>
      </c>
      <c r="BM84" s="132">
        <v>0</v>
      </c>
      <c r="BN84" s="132">
        <v>0</v>
      </c>
      <c r="BO84" s="127">
        <v>0</v>
      </c>
      <c r="BP84" s="126">
        <f t="shared" si="61"/>
        <v>0</v>
      </c>
      <c r="BQ84" s="132">
        <v>0</v>
      </c>
      <c r="BR84" s="132">
        <v>0</v>
      </c>
      <c r="BS84" s="132">
        <v>0</v>
      </c>
      <c r="BT84" s="127">
        <v>0</v>
      </c>
      <c r="BU84" s="126">
        <f t="shared" si="62"/>
        <v>0</v>
      </c>
      <c r="BV84" s="132">
        <v>0</v>
      </c>
      <c r="BW84" s="132">
        <v>0</v>
      </c>
      <c r="BX84" s="132">
        <v>0</v>
      </c>
      <c r="BY84" s="127">
        <v>0</v>
      </c>
      <c r="BZ84" s="126">
        <f t="shared" si="63"/>
        <v>0</v>
      </c>
      <c r="CA84" s="132">
        <v>0</v>
      </c>
      <c r="CB84" s="132">
        <v>0</v>
      </c>
      <c r="CC84" s="132">
        <v>0</v>
      </c>
      <c r="CD84" s="127">
        <v>0</v>
      </c>
      <c r="CE84" s="126">
        <f t="shared" si="64"/>
        <v>0</v>
      </c>
      <c r="CF84" s="132">
        <v>0</v>
      </c>
      <c r="CG84" s="132">
        <v>0</v>
      </c>
      <c r="CH84" s="132">
        <v>0</v>
      </c>
      <c r="CI84" s="127">
        <v>0</v>
      </c>
      <c r="CJ84" s="126">
        <f t="shared" si="65"/>
        <v>0</v>
      </c>
      <c r="CK84" s="132">
        <v>0</v>
      </c>
      <c r="CL84" s="132">
        <v>0</v>
      </c>
      <c r="CM84" s="132">
        <v>0</v>
      </c>
      <c r="CN84" s="127">
        <v>0</v>
      </c>
      <c r="CO84" s="126">
        <f t="shared" si="66"/>
        <v>0</v>
      </c>
      <c r="CP84" s="132">
        <v>0</v>
      </c>
      <c r="CQ84" s="132">
        <v>0</v>
      </c>
      <c r="CR84" s="132">
        <v>0</v>
      </c>
      <c r="CS84" s="127">
        <v>0</v>
      </c>
      <c r="CT84" s="126">
        <f t="shared" si="67"/>
        <v>0</v>
      </c>
      <c r="CU84" s="133">
        <v>0</v>
      </c>
      <c r="CV84" s="134">
        <v>0</v>
      </c>
      <c r="CW84" s="128">
        <v>0</v>
      </c>
      <c r="CX84" s="129">
        <v>0</v>
      </c>
      <c r="CY84" s="135">
        <v>0</v>
      </c>
      <c r="CZ84" s="136">
        <v>0</v>
      </c>
      <c r="DA84" s="137">
        <f t="shared" si="68"/>
        <v>0</v>
      </c>
      <c r="DB84" s="138">
        <f t="shared" si="69"/>
        <v>0</v>
      </c>
      <c r="DC84" s="139">
        <f t="shared" si="70"/>
        <v>0</v>
      </c>
      <c r="DD84" s="140">
        <v>0</v>
      </c>
      <c r="DE84" s="141">
        <v>0</v>
      </c>
      <c r="DF84" s="127">
        <v>0</v>
      </c>
      <c r="DG84" s="139">
        <f t="shared" si="71"/>
        <v>0</v>
      </c>
      <c r="DH84" s="130" t="e">
        <f t="shared" si="72"/>
        <v>#DIV/0!</v>
      </c>
      <c r="DI84" s="267"/>
      <c r="DJ84" s="267"/>
    </row>
    <row r="85" spans="2:114" ht="23.25" customHeight="1" x14ac:dyDescent="0.25">
      <c r="B85" s="259">
        <v>21</v>
      </c>
      <c r="C85" s="262">
        <f>لیست!D26</f>
        <v>0</v>
      </c>
      <c r="D85" s="142" t="s">
        <v>108</v>
      </c>
      <c r="E85" s="91">
        <v>0</v>
      </c>
      <c r="F85" s="92">
        <v>0</v>
      </c>
      <c r="G85" s="93">
        <f t="shared" si="49"/>
        <v>0</v>
      </c>
      <c r="H85" s="94">
        <v>0</v>
      </c>
      <c r="I85" s="94">
        <v>0</v>
      </c>
      <c r="J85" s="94">
        <v>0</v>
      </c>
      <c r="K85" s="94">
        <v>0</v>
      </c>
      <c r="L85" s="143">
        <f>K85/2</f>
        <v>0</v>
      </c>
      <c r="M85" s="93">
        <f t="shared" si="50"/>
        <v>0</v>
      </c>
      <c r="N85" s="94">
        <v>0</v>
      </c>
      <c r="O85" s="94">
        <v>0</v>
      </c>
      <c r="P85" s="94">
        <v>0</v>
      </c>
      <c r="Q85" s="95">
        <v>0</v>
      </c>
      <c r="R85" s="93">
        <f t="shared" si="51"/>
        <v>0</v>
      </c>
      <c r="S85" s="94">
        <v>0</v>
      </c>
      <c r="T85" s="94">
        <v>0</v>
      </c>
      <c r="U85" s="94">
        <v>0</v>
      </c>
      <c r="V85" s="95">
        <v>0</v>
      </c>
      <c r="W85" s="93">
        <f t="shared" si="52"/>
        <v>0</v>
      </c>
      <c r="X85" s="94">
        <v>0</v>
      </c>
      <c r="Y85" s="94">
        <v>0</v>
      </c>
      <c r="Z85" s="94">
        <v>0</v>
      </c>
      <c r="AA85" s="95">
        <v>0</v>
      </c>
      <c r="AB85" s="93">
        <f t="shared" si="53"/>
        <v>0</v>
      </c>
      <c r="AC85" s="94">
        <v>0</v>
      </c>
      <c r="AD85" s="94">
        <v>0</v>
      </c>
      <c r="AE85" s="94">
        <v>0</v>
      </c>
      <c r="AF85" s="95">
        <v>0</v>
      </c>
      <c r="AG85" s="93">
        <f t="shared" si="54"/>
        <v>0</v>
      </c>
      <c r="AH85" s="94">
        <v>0</v>
      </c>
      <c r="AI85" s="94">
        <v>0</v>
      </c>
      <c r="AJ85" s="94">
        <v>0</v>
      </c>
      <c r="AK85" s="95">
        <v>0</v>
      </c>
      <c r="AL85" s="93">
        <f t="shared" si="55"/>
        <v>0</v>
      </c>
      <c r="AM85" s="94">
        <v>0</v>
      </c>
      <c r="AN85" s="94">
        <v>0</v>
      </c>
      <c r="AO85" s="94">
        <v>0</v>
      </c>
      <c r="AP85" s="95">
        <v>0</v>
      </c>
      <c r="AQ85" s="93">
        <f t="shared" si="56"/>
        <v>0</v>
      </c>
      <c r="AR85" s="94">
        <v>0</v>
      </c>
      <c r="AS85" s="94">
        <v>0</v>
      </c>
      <c r="AT85" s="94">
        <v>0</v>
      </c>
      <c r="AU85" s="95">
        <v>0</v>
      </c>
      <c r="AV85" s="93">
        <f t="shared" si="57"/>
        <v>0</v>
      </c>
      <c r="AW85" s="94">
        <v>0</v>
      </c>
      <c r="AX85" s="94">
        <v>0</v>
      </c>
      <c r="AY85" s="94">
        <v>0</v>
      </c>
      <c r="AZ85" s="95">
        <v>0</v>
      </c>
      <c r="BA85" s="93">
        <f t="shared" si="58"/>
        <v>0</v>
      </c>
      <c r="BB85" s="94">
        <v>0</v>
      </c>
      <c r="BC85" s="94">
        <v>0</v>
      </c>
      <c r="BD85" s="94">
        <v>0</v>
      </c>
      <c r="BE85" s="95">
        <v>0</v>
      </c>
      <c r="BF85" s="93">
        <f t="shared" si="59"/>
        <v>0</v>
      </c>
      <c r="BG85" s="94">
        <v>0</v>
      </c>
      <c r="BH85" s="94">
        <v>0</v>
      </c>
      <c r="BI85" s="94">
        <v>0</v>
      </c>
      <c r="BJ85" s="95">
        <v>0</v>
      </c>
      <c r="BK85" s="93">
        <f t="shared" si="60"/>
        <v>0</v>
      </c>
      <c r="BL85" s="94">
        <v>0</v>
      </c>
      <c r="BM85" s="94">
        <v>0</v>
      </c>
      <c r="BN85" s="94">
        <v>0</v>
      </c>
      <c r="BO85" s="95">
        <v>0</v>
      </c>
      <c r="BP85" s="93">
        <f t="shared" si="61"/>
        <v>0</v>
      </c>
      <c r="BQ85" s="94">
        <v>0</v>
      </c>
      <c r="BR85" s="94">
        <v>0</v>
      </c>
      <c r="BS85" s="94">
        <v>0</v>
      </c>
      <c r="BT85" s="95">
        <v>0</v>
      </c>
      <c r="BU85" s="93">
        <f t="shared" si="62"/>
        <v>0</v>
      </c>
      <c r="BV85" s="94">
        <v>0</v>
      </c>
      <c r="BW85" s="94">
        <v>0</v>
      </c>
      <c r="BX85" s="94">
        <v>0</v>
      </c>
      <c r="BY85" s="95">
        <v>0</v>
      </c>
      <c r="BZ85" s="93">
        <f t="shared" si="63"/>
        <v>0</v>
      </c>
      <c r="CA85" s="94">
        <v>0</v>
      </c>
      <c r="CB85" s="94">
        <v>0</v>
      </c>
      <c r="CC85" s="94">
        <v>0</v>
      </c>
      <c r="CD85" s="95">
        <v>0</v>
      </c>
      <c r="CE85" s="93">
        <f t="shared" si="64"/>
        <v>0</v>
      </c>
      <c r="CF85" s="94">
        <v>0</v>
      </c>
      <c r="CG85" s="94">
        <v>0</v>
      </c>
      <c r="CH85" s="94">
        <v>0</v>
      </c>
      <c r="CI85" s="95">
        <v>0</v>
      </c>
      <c r="CJ85" s="93">
        <f t="shared" si="65"/>
        <v>0</v>
      </c>
      <c r="CK85" s="94">
        <v>0</v>
      </c>
      <c r="CL85" s="94">
        <v>0</v>
      </c>
      <c r="CM85" s="94">
        <v>0</v>
      </c>
      <c r="CN85" s="95">
        <v>0</v>
      </c>
      <c r="CO85" s="93">
        <f t="shared" si="66"/>
        <v>0</v>
      </c>
      <c r="CP85" s="94">
        <v>0</v>
      </c>
      <c r="CQ85" s="94">
        <v>0</v>
      </c>
      <c r="CR85" s="94">
        <v>0</v>
      </c>
      <c r="CS85" s="95">
        <v>0</v>
      </c>
      <c r="CT85" s="93">
        <f t="shared" si="67"/>
        <v>0</v>
      </c>
      <c r="CU85" s="96">
        <v>0</v>
      </c>
      <c r="CV85" s="97">
        <v>0</v>
      </c>
      <c r="CW85" s="98">
        <v>0</v>
      </c>
      <c r="CX85" s="99">
        <v>0</v>
      </c>
      <c r="CY85" s="100">
        <v>0</v>
      </c>
      <c r="CZ85" s="101">
        <v>0</v>
      </c>
      <c r="DA85" s="102">
        <f t="shared" si="68"/>
        <v>0</v>
      </c>
      <c r="DB85" s="103">
        <f t="shared" si="69"/>
        <v>0</v>
      </c>
      <c r="DC85" s="104">
        <f t="shared" si="70"/>
        <v>0</v>
      </c>
      <c r="DD85" s="105">
        <v>0</v>
      </c>
      <c r="DE85" s="106">
        <v>0</v>
      </c>
      <c r="DF85" s="95">
        <v>0</v>
      </c>
      <c r="DG85" s="104">
        <f t="shared" si="71"/>
        <v>0</v>
      </c>
      <c r="DH85" s="107" t="e">
        <f t="shared" si="72"/>
        <v>#DIV/0!</v>
      </c>
      <c r="DI85" s="265" t="e">
        <f>SUM(DC85:DC86)/SUM(DG85:DG86)</f>
        <v>#DIV/0!</v>
      </c>
      <c r="DJ85" s="265" t="e">
        <f>(SUM(DC85:DC88)/SUM(DG85:DG88))</f>
        <v>#DIV/0!</v>
      </c>
    </row>
    <row r="86" spans="2:114" ht="23.25" customHeight="1" x14ac:dyDescent="0.25">
      <c r="B86" s="260"/>
      <c r="C86" s="263"/>
      <c r="D86" s="90" t="s">
        <v>109</v>
      </c>
      <c r="E86" s="108">
        <v>0</v>
      </c>
      <c r="F86" s="109">
        <v>0</v>
      </c>
      <c r="G86" s="110">
        <f t="shared" si="49"/>
        <v>0</v>
      </c>
      <c r="H86" s="111">
        <v>0</v>
      </c>
      <c r="I86" s="111">
        <v>0</v>
      </c>
      <c r="J86" s="111">
        <v>0</v>
      </c>
      <c r="K86" s="111">
        <v>0</v>
      </c>
      <c r="L86" s="144">
        <f t="shared" ref="L86:L104" si="74">K86/2</f>
        <v>0</v>
      </c>
      <c r="M86" s="93">
        <f t="shared" si="50"/>
        <v>0</v>
      </c>
      <c r="N86" s="111">
        <v>0</v>
      </c>
      <c r="O86" s="111">
        <v>0</v>
      </c>
      <c r="P86" s="111">
        <v>0</v>
      </c>
      <c r="Q86" s="112">
        <v>0</v>
      </c>
      <c r="R86" s="110">
        <f t="shared" si="51"/>
        <v>0</v>
      </c>
      <c r="S86" s="111">
        <v>0</v>
      </c>
      <c r="T86" s="111">
        <v>0</v>
      </c>
      <c r="U86" s="111">
        <v>0</v>
      </c>
      <c r="V86" s="112">
        <v>0</v>
      </c>
      <c r="W86" s="110">
        <f t="shared" si="52"/>
        <v>0</v>
      </c>
      <c r="X86" s="111">
        <v>0</v>
      </c>
      <c r="Y86" s="111">
        <v>0</v>
      </c>
      <c r="Z86" s="111">
        <v>0</v>
      </c>
      <c r="AA86" s="112">
        <v>0</v>
      </c>
      <c r="AB86" s="110">
        <f t="shared" si="53"/>
        <v>0</v>
      </c>
      <c r="AC86" s="111">
        <v>0</v>
      </c>
      <c r="AD86" s="111">
        <v>0</v>
      </c>
      <c r="AE86" s="111">
        <v>0</v>
      </c>
      <c r="AF86" s="112">
        <v>0</v>
      </c>
      <c r="AG86" s="110">
        <f t="shared" si="54"/>
        <v>0</v>
      </c>
      <c r="AH86" s="111">
        <v>0</v>
      </c>
      <c r="AI86" s="111">
        <v>0</v>
      </c>
      <c r="AJ86" s="111">
        <v>0</v>
      </c>
      <c r="AK86" s="112">
        <v>0</v>
      </c>
      <c r="AL86" s="110">
        <f t="shared" si="55"/>
        <v>0</v>
      </c>
      <c r="AM86" s="111">
        <v>0</v>
      </c>
      <c r="AN86" s="111">
        <v>0</v>
      </c>
      <c r="AO86" s="111">
        <v>0</v>
      </c>
      <c r="AP86" s="112">
        <v>0</v>
      </c>
      <c r="AQ86" s="110">
        <f t="shared" si="56"/>
        <v>0</v>
      </c>
      <c r="AR86" s="111">
        <v>0</v>
      </c>
      <c r="AS86" s="111">
        <v>0</v>
      </c>
      <c r="AT86" s="111">
        <v>0</v>
      </c>
      <c r="AU86" s="112">
        <v>0</v>
      </c>
      <c r="AV86" s="110">
        <f t="shared" si="57"/>
        <v>0</v>
      </c>
      <c r="AW86" s="111">
        <v>0</v>
      </c>
      <c r="AX86" s="111">
        <v>0</v>
      </c>
      <c r="AY86" s="111">
        <v>0</v>
      </c>
      <c r="AZ86" s="112">
        <v>0</v>
      </c>
      <c r="BA86" s="110">
        <f t="shared" si="58"/>
        <v>0</v>
      </c>
      <c r="BB86" s="111">
        <v>0</v>
      </c>
      <c r="BC86" s="111">
        <v>0</v>
      </c>
      <c r="BD86" s="111">
        <v>0</v>
      </c>
      <c r="BE86" s="112">
        <v>0</v>
      </c>
      <c r="BF86" s="110">
        <f t="shared" si="59"/>
        <v>0</v>
      </c>
      <c r="BG86" s="111">
        <v>0</v>
      </c>
      <c r="BH86" s="111">
        <v>0</v>
      </c>
      <c r="BI86" s="111">
        <v>0</v>
      </c>
      <c r="BJ86" s="112">
        <v>0</v>
      </c>
      <c r="BK86" s="110">
        <f t="shared" si="60"/>
        <v>0</v>
      </c>
      <c r="BL86" s="111">
        <v>0</v>
      </c>
      <c r="BM86" s="111">
        <v>0</v>
      </c>
      <c r="BN86" s="111">
        <v>0</v>
      </c>
      <c r="BO86" s="112">
        <v>0</v>
      </c>
      <c r="BP86" s="110">
        <f t="shared" si="61"/>
        <v>0</v>
      </c>
      <c r="BQ86" s="111">
        <v>0</v>
      </c>
      <c r="BR86" s="111">
        <v>0</v>
      </c>
      <c r="BS86" s="111">
        <v>0</v>
      </c>
      <c r="BT86" s="112">
        <v>0</v>
      </c>
      <c r="BU86" s="110">
        <f t="shared" si="62"/>
        <v>0</v>
      </c>
      <c r="BV86" s="111">
        <v>0</v>
      </c>
      <c r="BW86" s="111">
        <v>0</v>
      </c>
      <c r="BX86" s="111">
        <v>0</v>
      </c>
      <c r="BY86" s="112">
        <v>0</v>
      </c>
      <c r="BZ86" s="110">
        <f t="shared" si="63"/>
        <v>0</v>
      </c>
      <c r="CA86" s="111">
        <v>0</v>
      </c>
      <c r="CB86" s="111">
        <v>0</v>
      </c>
      <c r="CC86" s="111">
        <v>0</v>
      </c>
      <c r="CD86" s="112">
        <v>0</v>
      </c>
      <c r="CE86" s="110">
        <f t="shared" si="64"/>
        <v>0</v>
      </c>
      <c r="CF86" s="111">
        <v>0</v>
      </c>
      <c r="CG86" s="111">
        <v>0</v>
      </c>
      <c r="CH86" s="111">
        <v>0</v>
      </c>
      <c r="CI86" s="112">
        <v>0</v>
      </c>
      <c r="CJ86" s="110">
        <f t="shared" si="65"/>
        <v>0</v>
      </c>
      <c r="CK86" s="111">
        <v>0</v>
      </c>
      <c r="CL86" s="111">
        <v>0</v>
      </c>
      <c r="CM86" s="111">
        <v>0</v>
      </c>
      <c r="CN86" s="112">
        <v>0</v>
      </c>
      <c r="CO86" s="110">
        <f t="shared" si="66"/>
        <v>0</v>
      </c>
      <c r="CP86" s="111">
        <v>0</v>
      </c>
      <c r="CQ86" s="111">
        <v>0</v>
      </c>
      <c r="CR86" s="111">
        <v>0</v>
      </c>
      <c r="CS86" s="112">
        <v>0</v>
      </c>
      <c r="CT86" s="110">
        <f t="shared" si="67"/>
        <v>0</v>
      </c>
      <c r="CU86" s="113">
        <v>0</v>
      </c>
      <c r="CV86" s="114">
        <v>0</v>
      </c>
      <c r="CW86" s="115">
        <v>0</v>
      </c>
      <c r="CX86" s="116">
        <v>0</v>
      </c>
      <c r="CY86" s="117">
        <v>0</v>
      </c>
      <c r="CZ86" s="118">
        <v>0</v>
      </c>
      <c r="DA86" s="119">
        <f t="shared" si="68"/>
        <v>0</v>
      </c>
      <c r="DB86" s="120">
        <f t="shared" si="69"/>
        <v>0</v>
      </c>
      <c r="DC86" s="121">
        <f t="shared" si="70"/>
        <v>0</v>
      </c>
      <c r="DD86" s="122">
        <v>0</v>
      </c>
      <c r="DE86" s="123">
        <v>0</v>
      </c>
      <c r="DF86" s="112">
        <v>0</v>
      </c>
      <c r="DG86" s="121">
        <f t="shared" si="71"/>
        <v>0</v>
      </c>
      <c r="DH86" s="107" t="e">
        <f t="shared" si="72"/>
        <v>#DIV/0!</v>
      </c>
      <c r="DI86" s="266"/>
      <c r="DJ86" s="265"/>
    </row>
    <row r="87" spans="2:114" ht="23.25" customHeight="1" x14ac:dyDescent="0.25">
      <c r="B87" s="260"/>
      <c r="C87" s="263"/>
      <c r="D87" s="90" t="s">
        <v>110</v>
      </c>
      <c r="E87" s="108">
        <v>0</v>
      </c>
      <c r="F87" s="109">
        <v>0</v>
      </c>
      <c r="G87" s="110">
        <f t="shared" si="49"/>
        <v>0</v>
      </c>
      <c r="H87" s="111">
        <v>0</v>
      </c>
      <c r="I87" s="111">
        <v>0</v>
      </c>
      <c r="J87" s="111">
        <v>0</v>
      </c>
      <c r="K87" s="111">
        <v>0</v>
      </c>
      <c r="L87" s="144">
        <f t="shared" si="74"/>
        <v>0</v>
      </c>
      <c r="M87" s="93">
        <f t="shared" si="50"/>
        <v>0</v>
      </c>
      <c r="N87" s="111">
        <v>0</v>
      </c>
      <c r="O87" s="111">
        <v>0</v>
      </c>
      <c r="P87" s="111">
        <v>0</v>
      </c>
      <c r="Q87" s="112">
        <v>0</v>
      </c>
      <c r="R87" s="110">
        <f t="shared" si="51"/>
        <v>0</v>
      </c>
      <c r="S87" s="111">
        <v>0</v>
      </c>
      <c r="T87" s="111">
        <v>0</v>
      </c>
      <c r="U87" s="111">
        <v>0</v>
      </c>
      <c r="V87" s="112">
        <v>0</v>
      </c>
      <c r="W87" s="110">
        <f t="shared" si="52"/>
        <v>0</v>
      </c>
      <c r="X87" s="111">
        <v>0</v>
      </c>
      <c r="Y87" s="111">
        <v>0</v>
      </c>
      <c r="Z87" s="111">
        <v>0</v>
      </c>
      <c r="AA87" s="112">
        <v>0</v>
      </c>
      <c r="AB87" s="110">
        <f t="shared" si="53"/>
        <v>0</v>
      </c>
      <c r="AC87" s="111">
        <v>0</v>
      </c>
      <c r="AD87" s="111">
        <v>0</v>
      </c>
      <c r="AE87" s="111">
        <v>0</v>
      </c>
      <c r="AF87" s="112">
        <v>0</v>
      </c>
      <c r="AG87" s="110">
        <f t="shared" si="54"/>
        <v>0</v>
      </c>
      <c r="AH87" s="111">
        <v>0</v>
      </c>
      <c r="AI87" s="111">
        <v>0</v>
      </c>
      <c r="AJ87" s="111">
        <v>0</v>
      </c>
      <c r="AK87" s="112">
        <v>0</v>
      </c>
      <c r="AL87" s="110">
        <f t="shared" si="55"/>
        <v>0</v>
      </c>
      <c r="AM87" s="111">
        <v>0</v>
      </c>
      <c r="AN87" s="111">
        <v>0</v>
      </c>
      <c r="AO87" s="111">
        <v>0</v>
      </c>
      <c r="AP87" s="112">
        <v>0</v>
      </c>
      <c r="AQ87" s="110">
        <f t="shared" si="56"/>
        <v>0</v>
      </c>
      <c r="AR87" s="111">
        <v>0</v>
      </c>
      <c r="AS87" s="111">
        <v>0</v>
      </c>
      <c r="AT87" s="111">
        <v>0</v>
      </c>
      <c r="AU87" s="112">
        <v>0</v>
      </c>
      <c r="AV87" s="110">
        <f t="shared" si="57"/>
        <v>0</v>
      </c>
      <c r="AW87" s="111">
        <v>0</v>
      </c>
      <c r="AX87" s="111">
        <v>0</v>
      </c>
      <c r="AY87" s="111">
        <v>0</v>
      </c>
      <c r="AZ87" s="112">
        <v>0</v>
      </c>
      <c r="BA87" s="110">
        <f t="shared" si="58"/>
        <v>0</v>
      </c>
      <c r="BB87" s="111">
        <v>0</v>
      </c>
      <c r="BC87" s="111">
        <v>0</v>
      </c>
      <c r="BD87" s="111">
        <v>0</v>
      </c>
      <c r="BE87" s="112">
        <v>0</v>
      </c>
      <c r="BF87" s="110">
        <f t="shared" si="59"/>
        <v>0</v>
      </c>
      <c r="BG87" s="111">
        <v>0</v>
      </c>
      <c r="BH87" s="111">
        <v>0</v>
      </c>
      <c r="BI87" s="111">
        <v>0</v>
      </c>
      <c r="BJ87" s="112">
        <v>0</v>
      </c>
      <c r="BK87" s="110">
        <f t="shared" si="60"/>
        <v>0</v>
      </c>
      <c r="BL87" s="111">
        <v>0</v>
      </c>
      <c r="BM87" s="111">
        <v>0</v>
      </c>
      <c r="BN87" s="111">
        <v>0</v>
      </c>
      <c r="BO87" s="112">
        <v>0</v>
      </c>
      <c r="BP87" s="110">
        <f t="shared" si="61"/>
        <v>0</v>
      </c>
      <c r="BQ87" s="111">
        <v>0</v>
      </c>
      <c r="BR87" s="111">
        <v>0</v>
      </c>
      <c r="BS87" s="111">
        <v>0</v>
      </c>
      <c r="BT87" s="112">
        <v>0</v>
      </c>
      <c r="BU87" s="110">
        <f t="shared" si="62"/>
        <v>0</v>
      </c>
      <c r="BV87" s="111">
        <v>0</v>
      </c>
      <c r="BW87" s="111">
        <v>0</v>
      </c>
      <c r="BX87" s="111">
        <v>0</v>
      </c>
      <c r="BY87" s="112">
        <v>0</v>
      </c>
      <c r="BZ87" s="110">
        <f t="shared" si="63"/>
        <v>0</v>
      </c>
      <c r="CA87" s="111">
        <v>0</v>
      </c>
      <c r="CB87" s="111">
        <v>0</v>
      </c>
      <c r="CC87" s="111">
        <v>0</v>
      </c>
      <c r="CD87" s="112">
        <v>0</v>
      </c>
      <c r="CE87" s="110">
        <f t="shared" si="64"/>
        <v>0</v>
      </c>
      <c r="CF87" s="111">
        <v>0</v>
      </c>
      <c r="CG87" s="111">
        <v>0</v>
      </c>
      <c r="CH87" s="111">
        <v>0</v>
      </c>
      <c r="CI87" s="112">
        <v>0</v>
      </c>
      <c r="CJ87" s="110">
        <f t="shared" si="65"/>
        <v>0</v>
      </c>
      <c r="CK87" s="111">
        <v>0</v>
      </c>
      <c r="CL87" s="111">
        <v>0</v>
      </c>
      <c r="CM87" s="111">
        <v>0</v>
      </c>
      <c r="CN87" s="112">
        <v>0</v>
      </c>
      <c r="CO87" s="110">
        <f t="shared" si="66"/>
        <v>0</v>
      </c>
      <c r="CP87" s="111">
        <v>0</v>
      </c>
      <c r="CQ87" s="111">
        <v>0</v>
      </c>
      <c r="CR87" s="111">
        <v>0</v>
      </c>
      <c r="CS87" s="112">
        <v>0</v>
      </c>
      <c r="CT87" s="110">
        <f t="shared" si="67"/>
        <v>0</v>
      </c>
      <c r="CU87" s="113">
        <v>0</v>
      </c>
      <c r="CV87" s="114">
        <v>0</v>
      </c>
      <c r="CW87" s="115">
        <v>0</v>
      </c>
      <c r="CX87" s="116">
        <v>0</v>
      </c>
      <c r="CY87" s="117">
        <v>0</v>
      </c>
      <c r="CZ87" s="118">
        <v>0</v>
      </c>
      <c r="DA87" s="119">
        <f t="shared" si="68"/>
        <v>0</v>
      </c>
      <c r="DB87" s="120">
        <f t="shared" si="69"/>
        <v>0</v>
      </c>
      <c r="DC87" s="121">
        <f t="shared" si="70"/>
        <v>0</v>
      </c>
      <c r="DD87" s="122">
        <v>0</v>
      </c>
      <c r="DE87" s="123">
        <v>0</v>
      </c>
      <c r="DF87" s="112">
        <v>0</v>
      </c>
      <c r="DG87" s="121">
        <f t="shared" si="71"/>
        <v>0</v>
      </c>
      <c r="DH87" s="107" t="e">
        <f t="shared" si="72"/>
        <v>#DIV/0!</v>
      </c>
      <c r="DI87" s="265" t="e">
        <f>(SUM(DC87:DC88)/SUM(DG87:DG88))</f>
        <v>#DIV/0!</v>
      </c>
      <c r="DJ87" s="265"/>
    </row>
    <row r="88" spans="2:114" ht="23.25" customHeight="1" thickBot="1" x14ac:dyDescent="0.3">
      <c r="B88" s="261"/>
      <c r="C88" s="264"/>
      <c r="D88" s="131" t="s">
        <v>111</v>
      </c>
      <c r="E88" s="124">
        <v>0</v>
      </c>
      <c r="F88" s="125">
        <v>0</v>
      </c>
      <c r="G88" s="126">
        <f t="shared" si="49"/>
        <v>0</v>
      </c>
      <c r="H88" s="132">
        <v>0</v>
      </c>
      <c r="I88" s="132">
        <v>0</v>
      </c>
      <c r="J88" s="132">
        <v>0</v>
      </c>
      <c r="K88" s="132">
        <v>0</v>
      </c>
      <c r="L88" s="145">
        <f t="shared" si="74"/>
        <v>0</v>
      </c>
      <c r="M88" s="126">
        <f t="shared" si="50"/>
        <v>0</v>
      </c>
      <c r="N88" s="132">
        <v>0</v>
      </c>
      <c r="O88" s="132">
        <v>0</v>
      </c>
      <c r="P88" s="132">
        <v>0</v>
      </c>
      <c r="Q88" s="127">
        <v>0</v>
      </c>
      <c r="R88" s="126">
        <f t="shared" si="51"/>
        <v>0</v>
      </c>
      <c r="S88" s="132">
        <v>0</v>
      </c>
      <c r="T88" s="132">
        <v>0</v>
      </c>
      <c r="U88" s="132">
        <v>0</v>
      </c>
      <c r="V88" s="127">
        <v>0</v>
      </c>
      <c r="W88" s="126">
        <f t="shared" si="52"/>
        <v>0</v>
      </c>
      <c r="X88" s="132">
        <v>0</v>
      </c>
      <c r="Y88" s="132">
        <v>0</v>
      </c>
      <c r="Z88" s="132">
        <v>0</v>
      </c>
      <c r="AA88" s="127">
        <v>0</v>
      </c>
      <c r="AB88" s="126">
        <f t="shared" si="53"/>
        <v>0</v>
      </c>
      <c r="AC88" s="132">
        <v>0</v>
      </c>
      <c r="AD88" s="132">
        <v>0</v>
      </c>
      <c r="AE88" s="132">
        <v>0</v>
      </c>
      <c r="AF88" s="127">
        <v>0</v>
      </c>
      <c r="AG88" s="126">
        <f t="shared" si="54"/>
        <v>0</v>
      </c>
      <c r="AH88" s="132">
        <v>0</v>
      </c>
      <c r="AI88" s="132">
        <v>0</v>
      </c>
      <c r="AJ88" s="132">
        <v>0</v>
      </c>
      <c r="AK88" s="127">
        <v>0</v>
      </c>
      <c r="AL88" s="126">
        <f t="shared" si="55"/>
        <v>0</v>
      </c>
      <c r="AM88" s="132">
        <v>0</v>
      </c>
      <c r="AN88" s="132">
        <v>0</v>
      </c>
      <c r="AO88" s="132">
        <v>0</v>
      </c>
      <c r="AP88" s="127">
        <v>0</v>
      </c>
      <c r="AQ88" s="126">
        <f t="shared" si="56"/>
        <v>0</v>
      </c>
      <c r="AR88" s="132">
        <v>0</v>
      </c>
      <c r="AS88" s="132">
        <v>0</v>
      </c>
      <c r="AT88" s="132">
        <v>0</v>
      </c>
      <c r="AU88" s="127">
        <v>0</v>
      </c>
      <c r="AV88" s="126">
        <f t="shared" si="57"/>
        <v>0</v>
      </c>
      <c r="AW88" s="132">
        <v>0</v>
      </c>
      <c r="AX88" s="132">
        <v>0</v>
      </c>
      <c r="AY88" s="132">
        <v>0</v>
      </c>
      <c r="AZ88" s="127">
        <v>0</v>
      </c>
      <c r="BA88" s="126">
        <f t="shared" si="58"/>
        <v>0</v>
      </c>
      <c r="BB88" s="132">
        <v>0</v>
      </c>
      <c r="BC88" s="132">
        <v>0</v>
      </c>
      <c r="BD88" s="132">
        <v>0</v>
      </c>
      <c r="BE88" s="127">
        <v>0</v>
      </c>
      <c r="BF88" s="126">
        <f t="shared" si="59"/>
        <v>0</v>
      </c>
      <c r="BG88" s="132">
        <v>0</v>
      </c>
      <c r="BH88" s="132">
        <v>0</v>
      </c>
      <c r="BI88" s="132">
        <v>0</v>
      </c>
      <c r="BJ88" s="127">
        <v>0</v>
      </c>
      <c r="BK88" s="126">
        <f t="shared" si="60"/>
        <v>0</v>
      </c>
      <c r="BL88" s="132">
        <v>0</v>
      </c>
      <c r="BM88" s="132">
        <v>0</v>
      </c>
      <c r="BN88" s="132">
        <v>0</v>
      </c>
      <c r="BO88" s="127">
        <v>0</v>
      </c>
      <c r="BP88" s="126">
        <f t="shared" si="61"/>
        <v>0</v>
      </c>
      <c r="BQ88" s="132">
        <v>0</v>
      </c>
      <c r="BR88" s="132">
        <v>0</v>
      </c>
      <c r="BS88" s="132">
        <v>0</v>
      </c>
      <c r="BT88" s="127">
        <v>0</v>
      </c>
      <c r="BU88" s="126">
        <f t="shared" si="62"/>
        <v>0</v>
      </c>
      <c r="BV88" s="132">
        <v>0</v>
      </c>
      <c r="BW88" s="132">
        <v>0</v>
      </c>
      <c r="BX88" s="132">
        <v>0</v>
      </c>
      <c r="BY88" s="127">
        <v>0</v>
      </c>
      <c r="BZ88" s="126">
        <f t="shared" si="63"/>
        <v>0</v>
      </c>
      <c r="CA88" s="132">
        <v>0</v>
      </c>
      <c r="CB88" s="132">
        <v>0</v>
      </c>
      <c r="CC88" s="132">
        <v>0</v>
      </c>
      <c r="CD88" s="127">
        <v>0</v>
      </c>
      <c r="CE88" s="126">
        <f t="shared" si="64"/>
        <v>0</v>
      </c>
      <c r="CF88" s="132">
        <v>0</v>
      </c>
      <c r="CG88" s="132">
        <v>0</v>
      </c>
      <c r="CH88" s="132">
        <v>0</v>
      </c>
      <c r="CI88" s="127">
        <v>0</v>
      </c>
      <c r="CJ88" s="126">
        <f t="shared" si="65"/>
        <v>0</v>
      </c>
      <c r="CK88" s="132">
        <v>0</v>
      </c>
      <c r="CL88" s="132">
        <v>0</v>
      </c>
      <c r="CM88" s="132">
        <v>0</v>
      </c>
      <c r="CN88" s="127">
        <v>0</v>
      </c>
      <c r="CO88" s="126">
        <f t="shared" si="66"/>
        <v>0</v>
      </c>
      <c r="CP88" s="132">
        <v>0</v>
      </c>
      <c r="CQ88" s="132">
        <v>0</v>
      </c>
      <c r="CR88" s="132">
        <v>0</v>
      </c>
      <c r="CS88" s="127">
        <v>0</v>
      </c>
      <c r="CT88" s="126">
        <f t="shared" si="67"/>
        <v>0</v>
      </c>
      <c r="CU88" s="133">
        <v>0</v>
      </c>
      <c r="CV88" s="134">
        <v>0</v>
      </c>
      <c r="CW88" s="128">
        <v>0</v>
      </c>
      <c r="CX88" s="129">
        <v>0</v>
      </c>
      <c r="CY88" s="135">
        <v>0</v>
      </c>
      <c r="CZ88" s="136">
        <v>0</v>
      </c>
      <c r="DA88" s="137">
        <f t="shared" si="68"/>
        <v>0</v>
      </c>
      <c r="DB88" s="138">
        <f t="shared" si="69"/>
        <v>0</v>
      </c>
      <c r="DC88" s="139">
        <f t="shared" si="70"/>
        <v>0</v>
      </c>
      <c r="DD88" s="140">
        <v>0</v>
      </c>
      <c r="DE88" s="141">
        <v>0</v>
      </c>
      <c r="DF88" s="127">
        <v>0</v>
      </c>
      <c r="DG88" s="139">
        <f t="shared" si="71"/>
        <v>0</v>
      </c>
      <c r="DH88" s="130" t="e">
        <f t="shared" si="72"/>
        <v>#DIV/0!</v>
      </c>
      <c r="DI88" s="267"/>
      <c r="DJ88" s="267"/>
    </row>
    <row r="89" spans="2:114" ht="23.25" customHeight="1" x14ac:dyDescent="0.25">
      <c r="B89" s="259">
        <v>22</v>
      </c>
      <c r="C89" s="262">
        <f>لیست!D27</f>
        <v>0</v>
      </c>
      <c r="D89" s="142" t="s">
        <v>108</v>
      </c>
      <c r="E89" s="91">
        <v>0</v>
      </c>
      <c r="F89" s="92">
        <v>0</v>
      </c>
      <c r="G89" s="93">
        <f t="shared" si="49"/>
        <v>0</v>
      </c>
      <c r="H89" s="94">
        <v>0</v>
      </c>
      <c r="I89" s="94">
        <v>0</v>
      </c>
      <c r="J89" s="94">
        <v>0</v>
      </c>
      <c r="K89" s="94">
        <v>0</v>
      </c>
      <c r="L89" s="143">
        <f>K89/2</f>
        <v>0</v>
      </c>
      <c r="M89" s="93">
        <f t="shared" si="50"/>
        <v>0</v>
      </c>
      <c r="N89" s="94">
        <v>0</v>
      </c>
      <c r="O89" s="94">
        <v>0</v>
      </c>
      <c r="P89" s="94">
        <v>0</v>
      </c>
      <c r="Q89" s="95">
        <v>0</v>
      </c>
      <c r="R89" s="93">
        <f t="shared" si="51"/>
        <v>0</v>
      </c>
      <c r="S89" s="94">
        <v>0</v>
      </c>
      <c r="T89" s="94">
        <v>0</v>
      </c>
      <c r="U89" s="94">
        <v>0</v>
      </c>
      <c r="V89" s="95">
        <v>0</v>
      </c>
      <c r="W89" s="93">
        <f t="shared" si="52"/>
        <v>0</v>
      </c>
      <c r="X89" s="94">
        <v>0</v>
      </c>
      <c r="Y89" s="94">
        <v>0</v>
      </c>
      <c r="Z89" s="94">
        <v>0</v>
      </c>
      <c r="AA89" s="95">
        <v>0</v>
      </c>
      <c r="AB89" s="93">
        <f t="shared" si="53"/>
        <v>0</v>
      </c>
      <c r="AC89" s="94">
        <v>0</v>
      </c>
      <c r="AD89" s="94">
        <v>0</v>
      </c>
      <c r="AE89" s="94">
        <v>0</v>
      </c>
      <c r="AF89" s="95">
        <v>0</v>
      </c>
      <c r="AG89" s="93">
        <f t="shared" si="54"/>
        <v>0</v>
      </c>
      <c r="AH89" s="94">
        <v>0</v>
      </c>
      <c r="AI89" s="94">
        <v>0</v>
      </c>
      <c r="AJ89" s="94">
        <v>0</v>
      </c>
      <c r="AK89" s="95">
        <v>0</v>
      </c>
      <c r="AL89" s="93">
        <f t="shared" si="55"/>
        <v>0</v>
      </c>
      <c r="AM89" s="94">
        <v>0</v>
      </c>
      <c r="AN89" s="94">
        <v>0</v>
      </c>
      <c r="AO89" s="94">
        <v>0</v>
      </c>
      <c r="AP89" s="95">
        <v>0</v>
      </c>
      <c r="AQ89" s="93">
        <f t="shared" si="56"/>
        <v>0</v>
      </c>
      <c r="AR89" s="94">
        <v>0</v>
      </c>
      <c r="AS89" s="94">
        <v>0</v>
      </c>
      <c r="AT89" s="94">
        <v>0</v>
      </c>
      <c r="AU89" s="95">
        <v>0</v>
      </c>
      <c r="AV89" s="93">
        <f t="shared" si="57"/>
        <v>0</v>
      </c>
      <c r="AW89" s="94">
        <v>0</v>
      </c>
      <c r="AX89" s="94">
        <v>0</v>
      </c>
      <c r="AY89" s="94">
        <v>0</v>
      </c>
      <c r="AZ89" s="95">
        <v>0</v>
      </c>
      <c r="BA89" s="93">
        <f t="shared" si="58"/>
        <v>0</v>
      </c>
      <c r="BB89" s="94">
        <v>0</v>
      </c>
      <c r="BC89" s="94">
        <v>0</v>
      </c>
      <c r="BD89" s="94">
        <v>0</v>
      </c>
      <c r="BE89" s="95">
        <v>0</v>
      </c>
      <c r="BF89" s="93">
        <f t="shared" si="59"/>
        <v>0</v>
      </c>
      <c r="BG89" s="94">
        <v>0</v>
      </c>
      <c r="BH89" s="94">
        <v>0</v>
      </c>
      <c r="BI89" s="94">
        <v>0</v>
      </c>
      <c r="BJ89" s="95">
        <v>0</v>
      </c>
      <c r="BK89" s="93">
        <f t="shared" si="60"/>
        <v>0</v>
      </c>
      <c r="BL89" s="94">
        <v>0</v>
      </c>
      <c r="BM89" s="94">
        <v>0</v>
      </c>
      <c r="BN89" s="94">
        <v>0</v>
      </c>
      <c r="BO89" s="95">
        <v>0</v>
      </c>
      <c r="BP89" s="93">
        <f t="shared" si="61"/>
        <v>0</v>
      </c>
      <c r="BQ89" s="94">
        <v>0</v>
      </c>
      <c r="BR89" s="94">
        <v>0</v>
      </c>
      <c r="BS89" s="94">
        <v>0</v>
      </c>
      <c r="BT89" s="95">
        <v>0</v>
      </c>
      <c r="BU89" s="93">
        <f t="shared" si="62"/>
        <v>0</v>
      </c>
      <c r="BV89" s="94">
        <v>0</v>
      </c>
      <c r="BW89" s="94">
        <v>0</v>
      </c>
      <c r="BX89" s="94">
        <v>0</v>
      </c>
      <c r="BY89" s="95">
        <v>0</v>
      </c>
      <c r="BZ89" s="93">
        <f t="shared" si="63"/>
        <v>0</v>
      </c>
      <c r="CA89" s="94">
        <v>0</v>
      </c>
      <c r="CB89" s="94">
        <v>0</v>
      </c>
      <c r="CC89" s="94">
        <v>0</v>
      </c>
      <c r="CD89" s="95">
        <v>0</v>
      </c>
      <c r="CE89" s="93">
        <f t="shared" si="64"/>
        <v>0</v>
      </c>
      <c r="CF89" s="94">
        <v>0</v>
      </c>
      <c r="CG89" s="94">
        <v>0</v>
      </c>
      <c r="CH89" s="94">
        <v>0</v>
      </c>
      <c r="CI89" s="95">
        <v>0</v>
      </c>
      <c r="CJ89" s="93">
        <f t="shared" si="65"/>
        <v>0</v>
      </c>
      <c r="CK89" s="94">
        <v>0</v>
      </c>
      <c r="CL89" s="94">
        <v>0</v>
      </c>
      <c r="CM89" s="94">
        <v>0</v>
      </c>
      <c r="CN89" s="95">
        <v>0</v>
      </c>
      <c r="CO89" s="93">
        <f t="shared" si="66"/>
        <v>0</v>
      </c>
      <c r="CP89" s="94">
        <v>0</v>
      </c>
      <c r="CQ89" s="94">
        <v>0</v>
      </c>
      <c r="CR89" s="94">
        <v>0</v>
      </c>
      <c r="CS89" s="95">
        <v>0</v>
      </c>
      <c r="CT89" s="93">
        <f t="shared" si="67"/>
        <v>0</v>
      </c>
      <c r="CU89" s="96">
        <v>0</v>
      </c>
      <c r="CV89" s="97">
        <v>0</v>
      </c>
      <c r="CW89" s="98">
        <v>0</v>
      </c>
      <c r="CX89" s="99">
        <v>0</v>
      </c>
      <c r="CY89" s="100">
        <v>0</v>
      </c>
      <c r="CZ89" s="101">
        <v>0</v>
      </c>
      <c r="DA89" s="102">
        <f t="shared" si="68"/>
        <v>0</v>
      </c>
      <c r="DB89" s="103">
        <f t="shared" si="69"/>
        <v>0</v>
      </c>
      <c r="DC89" s="104">
        <f t="shared" si="70"/>
        <v>0</v>
      </c>
      <c r="DD89" s="105">
        <v>0</v>
      </c>
      <c r="DE89" s="106">
        <v>0</v>
      </c>
      <c r="DF89" s="95">
        <v>0</v>
      </c>
      <c r="DG89" s="104">
        <f t="shared" si="71"/>
        <v>0</v>
      </c>
      <c r="DH89" s="107" t="e">
        <f t="shared" si="72"/>
        <v>#DIV/0!</v>
      </c>
      <c r="DI89" s="265" t="e">
        <f>SUM(DC89:DC90)/SUM(DG89:DG90)</f>
        <v>#DIV/0!</v>
      </c>
      <c r="DJ89" s="265" t="e">
        <f>(SUM(DC89:DC92)/SUM(DG89:DG92))</f>
        <v>#DIV/0!</v>
      </c>
    </row>
    <row r="90" spans="2:114" ht="23.25" customHeight="1" x14ac:dyDescent="0.25">
      <c r="B90" s="260"/>
      <c r="C90" s="263"/>
      <c r="D90" s="90" t="s">
        <v>109</v>
      </c>
      <c r="E90" s="108">
        <v>0</v>
      </c>
      <c r="F90" s="109">
        <v>0</v>
      </c>
      <c r="G90" s="110">
        <f t="shared" si="49"/>
        <v>0</v>
      </c>
      <c r="H90" s="111">
        <v>0</v>
      </c>
      <c r="I90" s="111">
        <v>0</v>
      </c>
      <c r="J90" s="111">
        <v>0</v>
      </c>
      <c r="K90" s="111">
        <v>0</v>
      </c>
      <c r="L90" s="144">
        <f t="shared" si="74"/>
        <v>0</v>
      </c>
      <c r="M90" s="93">
        <f t="shared" si="50"/>
        <v>0</v>
      </c>
      <c r="N90" s="111">
        <v>0</v>
      </c>
      <c r="O90" s="111">
        <v>0</v>
      </c>
      <c r="P90" s="111">
        <v>0</v>
      </c>
      <c r="Q90" s="112">
        <v>0</v>
      </c>
      <c r="R90" s="110">
        <f t="shared" si="51"/>
        <v>0</v>
      </c>
      <c r="S90" s="111">
        <v>0</v>
      </c>
      <c r="T90" s="111">
        <v>0</v>
      </c>
      <c r="U90" s="111">
        <v>0</v>
      </c>
      <c r="V90" s="112">
        <v>0</v>
      </c>
      <c r="W90" s="110">
        <f t="shared" si="52"/>
        <v>0</v>
      </c>
      <c r="X90" s="111">
        <v>0</v>
      </c>
      <c r="Y90" s="111">
        <v>0</v>
      </c>
      <c r="Z90" s="111">
        <v>0</v>
      </c>
      <c r="AA90" s="112">
        <v>0</v>
      </c>
      <c r="AB90" s="110">
        <f t="shared" si="53"/>
        <v>0</v>
      </c>
      <c r="AC90" s="111">
        <v>0</v>
      </c>
      <c r="AD90" s="111">
        <v>0</v>
      </c>
      <c r="AE90" s="111">
        <v>0</v>
      </c>
      <c r="AF90" s="112">
        <v>0</v>
      </c>
      <c r="AG90" s="110">
        <f t="shared" si="54"/>
        <v>0</v>
      </c>
      <c r="AH90" s="111">
        <v>0</v>
      </c>
      <c r="AI90" s="111">
        <v>0</v>
      </c>
      <c r="AJ90" s="111">
        <v>0</v>
      </c>
      <c r="AK90" s="112">
        <v>0</v>
      </c>
      <c r="AL90" s="110">
        <f t="shared" si="55"/>
        <v>0</v>
      </c>
      <c r="AM90" s="111">
        <v>0</v>
      </c>
      <c r="AN90" s="111">
        <v>0</v>
      </c>
      <c r="AO90" s="111">
        <v>0</v>
      </c>
      <c r="AP90" s="112">
        <v>0</v>
      </c>
      <c r="AQ90" s="110">
        <f t="shared" si="56"/>
        <v>0</v>
      </c>
      <c r="AR90" s="111">
        <v>0</v>
      </c>
      <c r="AS90" s="111">
        <v>0</v>
      </c>
      <c r="AT90" s="111">
        <v>0</v>
      </c>
      <c r="AU90" s="112">
        <v>0</v>
      </c>
      <c r="AV90" s="110">
        <f t="shared" si="57"/>
        <v>0</v>
      </c>
      <c r="AW90" s="111">
        <v>0</v>
      </c>
      <c r="AX90" s="111">
        <v>0</v>
      </c>
      <c r="AY90" s="111">
        <v>0</v>
      </c>
      <c r="AZ90" s="112">
        <v>0</v>
      </c>
      <c r="BA90" s="110">
        <f t="shared" si="58"/>
        <v>0</v>
      </c>
      <c r="BB90" s="111">
        <v>0</v>
      </c>
      <c r="BC90" s="111">
        <v>0</v>
      </c>
      <c r="BD90" s="111">
        <v>0</v>
      </c>
      <c r="BE90" s="112">
        <v>0</v>
      </c>
      <c r="BF90" s="110">
        <f t="shared" si="59"/>
        <v>0</v>
      </c>
      <c r="BG90" s="111">
        <v>0</v>
      </c>
      <c r="BH90" s="111">
        <v>0</v>
      </c>
      <c r="BI90" s="111">
        <v>0</v>
      </c>
      <c r="BJ90" s="112">
        <v>0</v>
      </c>
      <c r="BK90" s="110">
        <f t="shared" si="60"/>
        <v>0</v>
      </c>
      <c r="BL90" s="111">
        <v>0</v>
      </c>
      <c r="BM90" s="111">
        <v>0</v>
      </c>
      <c r="BN90" s="111">
        <v>0</v>
      </c>
      <c r="BO90" s="112">
        <v>0</v>
      </c>
      <c r="BP90" s="110">
        <f t="shared" si="61"/>
        <v>0</v>
      </c>
      <c r="BQ90" s="111">
        <v>0</v>
      </c>
      <c r="BR90" s="111">
        <v>0</v>
      </c>
      <c r="BS90" s="111">
        <v>0</v>
      </c>
      <c r="BT90" s="112">
        <v>0</v>
      </c>
      <c r="BU90" s="110">
        <f t="shared" si="62"/>
        <v>0</v>
      </c>
      <c r="BV90" s="111">
        <v>0</v>
      </c>
      <c r="BW90" s="111">
        <v>0</v>
      </c>
      <c r="BX90" s="111">
        <v>0</v>
      </c>
      <c r="BY90" s="112">
        <v>0</v>
      </c>
      <c r="BZ90" s="110">
        <f t="shared" si="63"/>
        <v>0</v>
      </c>
      <c r="CA90" s="111">
        <v>0</v>
      </c>
      <c r="CB90" s="111">
        <v>0</v>
      </c>
      <c r="CC90" s="111">
        <v>0</v>
      </c>
      <c r="CD90" s="112">
        <v>0</v>
      </c>
      <c r="CE90" s="110">
        <f t="shared" si="64"/>
        <v>0</v>
      </c>
      <c r="CF90" s="111">
        <v>0</v>
      </c>
      <c r="CG90" s="111">
        <v>0</v>
      </c>
      <c r="CH90" s="111">
        <v>0</v>
      </c>
      <c r="CI90" s="112">
        <v>0</v>
      </c>
      <c r="CJ90" s="110">
        <f t="shared" si="65"/>
        <v>0</v>
      </c>
      <c r="CK90" s="111">
        <v>0</v>
      </c>
      <c r="CL90" s="111">
        <v>0</v>
      </c>
      <c r="CM90" s="111">
        <v>0</v>
      </c>
      <c r="CN90" s="112">
        <v>0</v>
      </c>
      <c r="CO90" s="110">
        <f t="shared" si="66"/>
        <v>0</v>
      </c>
      <c r="CP90" s="111">
        <v>0</v>
      </c>
      <c r="CQ90" s="111">
        <v>0</v>
      </c>
      <c r="CR90" s="111">
        <v>0</v>
      </c>
      <c r="CS90" s="112">
        <v>0</v>
      </c>
      <c r="CT90" s="110">
        <f t="shared" si="67"/>
        <v>0</v>
      </c>
      <c r="CU90" s="113">
        <v>0</v>
      </c>
      <c r="CV90" s="114">
        <v>0</v>
      </c>
      <c r="CW90" s="115">
        <v>0</v>
      </c>
      <c r="CX90" s="116">
        <v>0</v>
      </c>
      <c r="CY90" s="117">
        <v>0</v>
      </c>
      <c r="CZ90" s="118">
        <v>0</v>
      </c>
      <c r="DA90" s="119">
        <f t="shared" si="68"/>
        <v>0</v>
      </c>
      <c r="DB90" s="120">
        <f t="shared" si="69"/>
        <v>0</v>
      </c>
      <c r="DC90" s="121">
        <f t="shared" si="70"/>
        <v>0</v>
      </c>
      <c r="DD90" s="122">
        <v>0</v>
      </c>
      <c r="DE90" s="123">
        <v>0</v>
      </c>
      <c r="DF90" s="112">
        <v>0</v>
      </c>
      <c r="DG90" s="121">
        <f t="shared" si="71"/>
        <v>0</v>
      </c>
      <c r="DH90" s="107" t="e">
        <f t="shared" si="72"/>
        <v>#DIV/0!</v>
      </c>
      <c r="DI90" s="266"/>
      <c r="DJ90" s="265"/>
    </row>
    <row r="91" spans="2:114" ht="23.25" customHeight="1" x14ac:dyDescent="0.25">
      <c r="B91" s="260"/>
      <c r="C91" s="263"/>
      <c r="D91" s="90" t="s">
        <v>110</v>
      </c>
      <c r="E91" s="108">
        <v>0</v>
      </c>
      <c r="F91" s="109">
        <v>0</v>
      </c>
      <c r="G91" s="110">
        <f t="shared" si="49"/>
        <v>0</v>
      </c>
      <c r="H91" s="111">
        <v>0</v>
      </c>
      <c r="I91" s="111">
        <v>0</v>
      </c>
      <c r="J91" s="111">
        <v>0</v>
      </c>
      <c r="K91" s="111">
        <v>0</v>
      </c>
      <c r="L91" s="144">
        <f t="shared" si="74"/>
        <v>0</v>
      </c>
      <c r="M91" s="93">
        <f t="shared" si="50"/>
        <v>0</v>
      </c>
      <c r="N91" s="111">
        <v>0</v>
      </c>
      <c r="O91" s="111">
        <v>0</v>
      </c>
      <c r="P91" s="111">
        <v>0</v>
      </c>
      <c r="Q91" s="112">
        <v>0</v>
      </c>
      <c r="R91" s="110">
        <f t="shared" si="51"/>
        <v>0</v>
      </c>
      <c r="S91" s="111">
        <v>0</v>
      </c>
      <c r="T91" s="111">
        <v>0</v>
      </c>
      <c r="U91" s="111">
        <v>0</v>
      </c>
      <c r="V91" s="112">
        <v>0</v>
      </c>
      <c r="W91" s="110">
        <f t="shared" si="52"/>
        <v>0</v>
      </c>
      <c r="X91" s="111">
        <v>0</v>
      </c>
      <c r="Y91" s="111">
        <v>0</v>
      </c>
      <c r="Z91" s="111">
        <v>0</v>
      </c>
      <c r="AA91" s="112">
        <v>0</v>
      </c>
      <c r="AB91" s="110">
        <f t="shared" si="53"/>
        <v>0</v>
      </c>
      <c r="AC91" s="111">
        <v>0</v>
      </c>
      <c r="AD91" s="111">
        <v>0</v>
      </c>
      <c r="AE91" s="111">
        <v>0</v>
      </c>
      <c r="AF91" s="112">
        <v>0</v>
      </c>
      <c r="AG91" s="110">
        <f t="shared" si="54"/>
        <v>0</v>
      </c>
      <c r="AH91" s="111">
        <v>0</v>
      </c>
      <c r="AI91" s="111">
        <v>0</v>
      </c>
      <c r="AJ91" s="111">
        <v>0</v>
      </c>
      <c r="AK91" s="112">
        <v>0</v>
      </c>
      <c r="AL91" s="110">
        <f t="shared" si="55"/>
        <v>0</v>
      </c>
      <c r="AM91" s="111">
        <v>0</v>
      </c>
      <c r="AN91" s="111">
        <v>0</v>
      </c>
      <c r="AO91" s="111">
        <v>0</v>
      </c>
      <c r="AP91" s="112">
        <v>0</v>
      </c>
      <c r="AQ91" s="110">
        <f t="shared" si="56"/>
        <v>0</v>
      </c>
      <c r="AR91" s="111">
        <v>0</v>
      </c>
      <c r="AS91" s="111">
        <v>0</v>
      </c>
      <c r="AT91" s="111">
        <v>0</v>
      </c>
      <c r="AU91" s="112">
        <v>0</v>
      </c>
      <c r="AV91" s="110">
        <f t="shared" si="57"/>
        <v>0</v>
      </c>
      <c r="AW91" s="111">
        <v>0</v>
      </c>
      <c r="AX91" s="111">
        <v>0</v>
      </c>
      <c r="AY91" s="111">
        <v>0</v>
      </c>
      <c r="AZ91" s="112">
        <v>0</v>
      </c>
      <c r="BA91" s="110">
        <f t="shared" si="58"/>
        <v>0</v>
      </c>
      <c r="BB91" s="111">
        <v>0</v>
      </c>
      <c r="BC91" s="111">
        <v>0</v>
      </c>
      <c r="BD91" s="111">
        <v>0</v>
      </c>
      <c r="BE91" s="112">
        <v>0</v>
      </c>
      <c r="BF91" s="110">
        <f t="shared" si="59"/>
        <v>0</v>
      </c>
      <c r="BG91" s="111">
        <v>0</v>
      </c>
      <c r="BH91" s="111">
        <v>0</v>
      </c>
      <c r="BI91" s="111">
        <v>0</v>
      </c>
      <c r="BJ91" s="112">
        <v>0</v>
      </c>
      <c r="BK91" s="110">
        <f t="shared" si="60"/>
        <v>0</v>
      </c>
      <c r="BL91" s="111">
        <v>0</v>
      </c>
      <c r="BM91" s="111">
        <v>0</v>
      </c>
      <c r="BN91" s="111">
        <v>0</v>
      </c>
      <c r="BO91" s="112">
        <v>0</v>
      </c>
      <c r="BP91" s="110">
        <f t="shared" si="61"/>
        <v>0</v>
      </c>
      <c r="BQ91" s="111">
        <v>0</v>
      </c>
      <c r="BR91" s="111">
        <v>0</v>
      </c>
      <c r="BS91" s="111">
        <v>0</v>
      </c>
      <c r="BT91" s="112">
        <v>0</v>
      </c>
      <c r="BU91" s="110">
        <f t="shared" si="62"/>
        <v>0</v>
      </c>
      <c r="BV91" s="111">
        <v>0</v>
      </c>
      <c r="BW91" s="111">
        <v>0</v>
      </c>
      <c r="BX91" s="111">
        <v>0</v>
      </c>
      <c r="BY91" s="112">
        <v>0</v>
      </c>
      <c r="BZ91" s="110">
        <f t="shared" si="63"/>
        <v>0</v>
      </c>
      <c r="CA91" s="111">
        <v>0</v>
      </c>
      <c r="CB91" s="111">
        <v>0</v>
      </c>
      <c r="CC91" s="111">
        <v>0</v>
      </c>
      <c r="CD91" s="112">
        <v>0</v>
      </c>
      <c r="CE91" s="110">
        <f t="shared" si="64"/>
        <v>0</v>
      </c>
      <c r="CF91" s="111">
        <v>0</v>
      </c>
      <c r="CG91" s="111">
        <v>0</v>
      </c>
      <c r="CH91" s="111">
        <v>0</v>
      </c>
      <c r="CI91" s="112">
        <v>0</v>
      </c>
      <c r="CJ91" s="110">
        <f t="shared" si="65"/>
        <v>0</v>
      </c>
      <c r="CK91" s="111">
        <v>0</v>
      </c>
      <c r="CL91" s="111">
        <v>0</v>
      </c>
      <c r="CM91" s="111">
        <v>0</v>
      </c>
      <c r="CN91" s="112">
        <v>0</v>
      </c>
      <c r="CO91" s="110">
        <f t="shared" si="66"/>
        <v>0</v>
      </c>
      <c r="CP91" s="111">
        <v>0</v>
      </c>
      <c r="CQ91" s="111">
        <v>0</v>
      </c>
      <c r="CR91" s="111">
        <v>0</v>
      </c>
      <c r="CS91" s="112">
        <v>0</v>
      </c>
      <c r="CT91" s="110">
        <f t="shared" si="67"/>
        <v>0</v>
      </c>
      <c r="CU91" s="113">
        <v>0</v>
      </c>
      <c r="CV91" s="114">
        <v>0</v>
      </c>
      <c r="CW91" s="115">
        <v>0</v>
      </c>
      <c r="CX91" s="116">
        <v>0</v>
      </c>
      <c r="CY91" s="117">
        <v>0</v>
      </c>
      <c r="CZ91" s="118">
        <v>0</v>
      </c>
      <c r="DA91" s="119">
        <f t="shared" si="68"/>
        <v>0</v>
      </c>
      <c r="DB91" s="120">
        <f t="shared" si="69"/>
        <v>0</v>
      </c>
      <c r="DC91" s="121">
        <f t="shared" si="70"/>
        <v>0</v>
      </c>
      <c r="DD91" s="122">
        <v>0</v>
      </c>
      <c r="DE91" s="123">
        <v>0</v>
      </c>
      <c r="DF91" s="112">
        <v>0</v>
      </c>
      <c r="DG91" s="121">
        <f t="shared" si="71"/>
        <v>0</v>
      </c>
      <c r="DH91" s="107" t="e">
        <f t="shared" si="72"/>
        <v>#DIV/0!</v>
      </c>
      <c r="DI91" s="265" t="e">
        <f>(SUM(DC91:DC92)/SUM(DG91:DG92))</f>
        <v>#DIV/0!</v>
      </c>
      <c r="DJ91" s="265"/>
    </row>
    <row r="92" spans="2:114" ht="23.25" customHeight="1" thickBot="1" x14ac:dyDescent="0.3">
      <c r="B92" s="261"/>
      <c r="C92" s="264"/>
      <c r="D92" s="131" t="s">
        <v>111</v>
      </c>
      <c r="E92" s="124">
        <v>0</v>
      </c>
      <c r="F92" s="125">
        <v>0</v>
      </c>
      <c r="G92" s="126">
        <f t="shared" si="49"/>
        <v>0</v>
      </c>
      <c r="H92" s="132">
        <v>0</v>
      </c>
      <c r="I92" s="132">
        <v>0</v>
      </c>
      <c r="J92" s="132">
        <v>0</v>
      </c>
      <c r="K92" s="132">
        <v>0</v>
      </c>
      <c r="L92" s="145">
        <f t="shared" si="74"/>
        <v>0</v>
      </c>
      <c r="M92" s="126">
        <f t="shared" si="50"/>
        <v>0</v>
      </c>
      <c r="N92" s="132">
        <v>0</v>
      </c>
      <c r="O92" s="132">
        <v>0</v>
      </c>
      <c r="P92" s="132">
        <v>0</v>
      </c>
      <c r="Q92" s="127">
        <v>0</v>
      </c>
      <c r="R92" s="126">
        <f t="shared" si="51"/>
        <v>0</v>
      </c>
      <c r="S92" s="132">
        <v>0</v>
      </c>
      <c r="T92" s="132">
        <v>0</v>
      </c>
      <c r="U92" s="132">
        <v>0</v>
      </c>
      <c r="V92" s="127">
        <v>0</v>
      </c>
      <c r="W92" s="126">
        <f t="shared" si="52"/>
        <v>0</v>
      </c>
      <c r="X92" s="132">
        <v>0</v>
      </c>
      <c r="Y92" s="132">
        <v>0</v>
      </c>
      <c r="Z92" s="132">
        <v>0</v>
      </c>
      <c r="AA92" s="127">
        <v>0</v>
      </c>
      <c r="AB92" s="126">
        <f t="shared" si="53"/>
        <v>0</v>
      </c>
      <c r="AC92" s="132">
        <v>0</v>
      </c>
      <c r="AD92" s="132">
        <v>0</v>
      </c>
      <c r="AE92" s="132">
        <v>0</v>
      </c>
      <c r="AF92" s="127">
        <v>0</v>
      </c>
      <c r="AG92" s="126">
        <f t="shared" si="54"/>
        <v>0</v>
      </c>
      <c r="AH92" s="132">
        <v>0</v>
      </c>
      <c r="AI92" s="132">
        <v>0</v>
      </c>
      <c r="AJ92" s="132">
        <v>0</v>
      </c>
      <c r="AK92" s="127">
        <v>0</v>
      </c>
      <c r="AL92" s="126">
        <f t="shared" si="55"/>
        <v>0</v>
      </c>
      <c r="AM92" s="132">
        <v>0</v>
      </c>
      <c r="AN92" s="132">
        <v>0</v>
      </c>
      <c r="AO92" s="132">
        <v>0</v>
      </c>
      <c r="AP92" s="127">
        <v>0</v>
      </c>
      <c r="AQ92" s="126">
        <f t="shared" si="56"/>
        <v>0</v>
      </c>
      <c r="AR92" s="132">
        <v>0</v>
      </c>
      <c r="AS92" s="132">
        <v>0</v>
      </c>
      <c r="AT92" s="132">
        <v>0</v>
      </c>
      <c r="AU92" s="127">
        <v>0</v>
      </c>
      <c r="AV92" s="126">
        <f t="shared" si="57"/>
        <v>0</v>
      </c>
      <c r="AW92" s="132">
        <v>0</v>
      </c>
      <c r="AX92" s="132">
        <v>0</v>
      </c>
      <c r="AY92" s="132">
        <v>0</v>
      </c>
      <c r="AZ92" s="127">
        <v>0</v>
      </c>
      <c r="BA92" s="126">
        <f t="shared" si="58"/>
        <v>0</v>
      </c>
      <c r="BB92" s="132">
        <v>0</v>
      </c>
      <c r="BC92" s="132">
        <v>0</v>
      </c>
      <c r="BD92" s="132">
        <v>0</v>
      </c>
      <c r="BE92" s="127">
        <v>0</v>
      </c>
      <c r="BF92" s="126">
        <f t="shared" si="59"/>
        <v>0</v>
      </c>
      <c r="BG92" s="132">
        <v>0</v>
      </c>
      <c r="BH92" s="132">
        <v>0</v>
      </c>
      <c r="BI92" s="132">
        <v>0</v>
      </c>
      <c r="BJ92" s="127">
        <v>0</v>
      </c>
      <c r="BK92" s="126">
        <f t="shared" si="60"/>
        <v>0</v>
      </c>
      <c r="BL92" s="132">
        <v>0</v>
      </c>
      <c r="BM92" s="132">
        <v>0</v>
      </c>
      <c r="BN92" s="132">
        <v>0</v>
      </c>
      <c r="BO92" s="127">
        <v>0</v>
      </c>
      <c r="BP92" s="126">
        <f t="shared" si="61"/>
        <v>0</v>
      </c>
      <c r="BQ92" s="132">
        <v>0</v>
      </c>
      <c r="BR92" s="132">
        <v>0</v>
      </c>
      <c r="BS92" s="132">
        <v>0</v>
      </c>
      <c r="BT92" s="127">
        <v>0</v>
      </c>
      <c r="BU92" s="126">
        <f t="shared" si="62"/>
        <v>0</v>
      </c>
      <c r="BV92" s="132">
        <v>0</v>
      </c>
      <c r="BW92" s="132">
        <v>0</v>
      </c>
      <c r="BX92" s="132">
        <v>0</v>
      </c>
      <c r="BY92" s="127">
        <v>0</v>
      </c>
      <c r="BZ92" s="126">
        <f t="shared" si="63"/>
        <v>0</v>
      </c>
      <c r="CA92" s="132">
        <v>0</v>
      </c>
      <c r="CB92" s="132">
        <v>0</v>
      </c>
      <c r="CC92" s="132">
        <v>0</v>
      </c>
      <c r="CD92" s="127">
        <v>0</v>
      </c>
      <c r="CE92" s="126">
        <f t="shared" si="64"/>
        <v>0</v>
      </c>
      <c r="CF92" s="132">
        <v>0</v>
      </c>
      <c r="CG92" s="132">
        <v>0</v>
      </c>
      <c r="CH92" s="132">
        <v>0</v>
      </c>
      <c r="CI92" s="127">
        <v>0</v>
      </c>
      <c r="CJ92" s="126">
        <f t="shared" si="65"/>
        <v>0</v>
      </c>
      <c r="CK92" s="132">
        <v>0</v>
      </c>
      <c r="CL92" s="132">
        <v>0</v>
      </c>
      <c r="CM92" s="132">
        <v>0</v>
      </c>
      <c r="CN92" s="127">
        <v>0</v>
      </c>
      <c r="CO92" s="126">
        <f t="shared" si="66"/>
        <v>0</v>
      </c>
      <c r="CP92" s="132">
        <v>0</v>
      </c>
      <c r="CQ92" s="132">
        <v>0</v>
      </c>
      <c r="CR92" s="132">
        <v>0</v>
      </c>
      <c r="CS92" s="127">
        <v>0</v>
      </c>
      <c r="CT92" s="126">
        <f t="shared" si="67"/>
        <v>0</v>
      </c>
      <c r="CU92" s="133">
        <v>0</v>
      </c>
      <c r="CV92" s="134">
        <v>0</v>
      </c>
      <c r="CW92" s="128">
        <v>0</v>
      </c>
      <c r="CX92" s="129">
        <v>0</v>
      </c>
      <c r="CY92" s="135">
        <v>0</v>
      </c>
      <c r="CZ92" s="136">
        <v>0</v>
      </c>
      <c r="DA92" s="137">
        <f t="shared" si="68"/>
        <v>0</v>
      </c>
      <c r="DB92" s="138">
        <f t="shared" si="69"/>
        <v>0</v>
      </c>
      <c r="DC92" s="139">
        <f t="shared" si="70"/>
        <v>0</v>
      </c>
      <c r="DD92" s="140">
        <v>0</v>
      </c>
      <c r="DE92" s="141">
        <v>0</v>
      </c>
      <c r="DF92" s="127">
        <v>0</v>
      </c>
      <c r="DG92" s="139">
        <f t="shared" si="71"/>
        <v>0</v>
      </c>
      <c r="DH92" s="130" t="e">
        <f t="shared" si="72"/>
        <v>#DIV/0!</v>
      </c>
      <c r="DI92" s="267"/>
      <c r="DJ92" s="267"/>
    </row>
    <row r="93" spans="2:114" ht="23.25" customHeight="1" x14ac:dyDescent="0.25">
      <c r="B93" s="259">
        <v>23</v>
      </c>
      <c r="C93" s="262">
        <f>لیست!D28</f>
        <v>0</v>
      </c>
      <c r="D93" s="142" t="s">
        <v>108</v>
      </c>
      <c r="E93" s="91">
        <v>0</v>
      </c>
      <c r="F93" s="92">
        <v>0</v>
      </c>
      <c r="G93" s="93">
        <f t="shared" si="49"/>
        <v>0</v>
      </c>
      <c r="H93" s="94">
        <v>0</v>
      </c>
      <c r="I93" s="94">
        <v>0</v>
      </c>
      <c r="J93" s="94">
        <v>0</v>
      </c>
      <c r="K93" s="94">
        <v>0</v>
      </c>
      <c r="L93" s="143">
        <f>K93/2</f>
        <v>0</v>
      </c>
      <c r="M93" s="93">
        <f t="shared" si="50"/>
        <v>0</v>
      </c>
      <c r="N93" s="94">
        <v>0</v>
      </c>
      <c r="O93" s="94">
        <v>0</v>
      </c>
      <c r="P93" s="94">
        <v>0</v>
      </c>
      <c r="Q93" s="95">
        <v>0</v>
      </c>
      <c r="R93" s="93">
        <f t="shared" si="51"/>
        <v>0</v>
      </c>
      <c r="S93" s="94">
        <v>0</v>
      </c>
      <c r="T93" s="94">
        <v>0</v>
      </c>
      <c r="U93" s="94">
        <v>0</v>
      </c>
      <c r="V93" s="95">
        <v>0</v>
      </c>
      <c r="W93" s="93">
        <f t="shared" si="52"/>
        <v>0</v>
      </c>
      <c r="X93" s="94">
        <v>0</v>
      </c>
      <c r="Y93" s="94">
        <v>0</v>
      </c>
      <c r="Z93" s="94">
        <v>0</v>
      </c>
      <c r="AA93" s="95">
        <v>0</v>
      </c>
      <c r="AB93" s="93">
        <f t="shared" si="53"/>
        <v>0</v>
      </c>
      <c r="AC93" s="94">
        <v>0</v>
      </c>
      <c r="AD93" s="94">
        <v>0</v>
      </c>
      <c r="AE93" s="94">
        <v>0</v>
      </c>
      <c r="AF93" s="95">
        <v>0</v>
      </c>
      <c r="AG93" s="93">
        <f t="shared" si="54"/>
        <v>0</v>
      </c>
      <c r="AH93" s="94">
        <v>0</v>
      </c>
      <c r="AI93" s="94">
        <v>0</v>
      </c>
      <c r="AJ93" s="94">
        <v>0</v>
      </c>
      <c r="AK93" s="95">
        <v>0</v>
      </c>
      <c r="AL93" s="93">
        <f t="shared" si="55"/>
        <v>0</v>
      </c>
      <c r="AM93" s="94">
        <v>0</v>
      </c>
      <c r="AN93" s="94">
        <v>0</v>
      </c>
      <c r="AO93" s="94">
        <v>0</v>
      </c>
      <c r="AP93" s="95">
        <v>0</v>
      </c>
      <c r="AQ93" s="93">
        <f t="shared" si="56"/>
        <v>0</v>
      </c>
      <c r="AR93" s="94">
        <v>0</v>
      </c>
      <c r="AS93" s="94">
        <v>0</v>
      </c>
      <c r="AT93" s="94">
        <v>0</v>
      </c>
      <c r="AU93" s="95">
        <v>0</v>
      </c>
      <c r="AV93" s="93">
        <f t="shared" si="57"/>
        <v>0</v>
      </c>
      <c r="AW93" s="94">
        <v>0</v>
      </c>
      <c r="AX93" s="94">
        <v>0</v>
      </c>
      <c r="AY93" s="94">
        <v>0</v>
      </c>
      <c r="AZ93" s="95">
        <v>0</v>
      </c>
      <c r="BA93" s="93">
        <f t="shared" si="58"/>
        <v>0</v>
      </c>
      <c r="BB93" s="94">
        <v>0</v>
      </c>
      <c r="BC93" s="94">
        <v>0</v>
      </c>
      <c r="BD93" s="94">
        <v>0</v>
      </c>
      <c r="BE93" s="95">
        <v>0</v>
      </c>
      <c r="BF93" s="93">
        <f t="shared" si="59"/>
        <v>0</v>
      </c>
      <c r="BG93" s="94">
        <v>0</v>
      </c>
      <c r="BH93" s="94">
        <v>0</v>
      </c>
      <c r="BI93" s="94">
        <v>0</v>
      </c>
      <c r="BJ93" s="95">
        <v>0</v>
      </c>
      <c r="BK93" s="93">
        <f t="shared" si="60"/>
        <v>0</v>
      </c>
      <c r="BL93" s="94">
        <v>0</v>
      </c>
      <c r="BM93" s="94">
        <v>0</v>
      </c>
      <c r="BN93" s="94">
        <v>0</v>
      </c>
      <c r="BO93" s="95">
        <v>0</v>
      </c>
      <c r="BP93" s="93">
        <f t="shared" si="61"/>
        <v>0</v>
      </c>
      <c r="BQ93" s="94">
        <v>0</v>
      </c>
      <c r="BR93" s="94">
        <v>0</v>
      </c>
      <c r="BS93" s="94">
        <v>0</v>
      </c>
      <c r="BT93" s="95">
        <v>0</v>
      </c>
      <c r="BU93" s="93">
        <f t="shared" si="62"/>
        <v>0</v>
      </c>
      <c r="BV93" s="94">
        <v>0</v>
      </c>
      <c r="BW93" s="94">
        <v>0</v>
      </c>
      <c r="BX93" s="94">
        <v>0</v>
      </c>
      <c r="BY93" s="95">
        <v>0</v>
      </c>
      <c r="BZ93" s="93">
        <f t="shared" si="63"/>
        <v>0</v>
      </c>
      <c r="CA93" s="94">
        <v>0</v>
      </c>
      <c r="CB93" s="94">
        <v>0</v>
      </c>
      <c r="CC93" s="94">
        <v>0</v>
      </c>
      <c r="CD93" s="95">
        <v>0</v>
      </c>
      <c r="CE93" s="93">
        <f t="shared" si="64"/>
        <v>0</v>
      </c>
      <c r="CF93" s="94">
        <v>0</v>
      </c>
      <c r="CG93" s="94">
        <v>0</v>
      </c>
      <c r="CH93" s="94">
        <v>0</v>
      </c>
      <c r="CI93" s="95">
        <v>0</v>
      </c>
      <c r="CJ93" s="93">
        <f t="shared" si="65"/>
        <v>0</v>
      </c>
      <c r="CK93" s="94">
        <v>0</v>
      </c>
      <c r="CL93" s="94">
        <v>0</v>
      </c>
      <c r="CM93" s="94">
        <v>0</v>
      </c>
      <c r="CN93" s="95">
        <v>0</v>
      </c>
      <c r="CO93" s="93">
        <f t="shared" si="66"/>
        <v>0</v>
      </c>
      <c r="CP93" s="94">
        <v>0</v>
      </c>
      <c r="CQ93" s="94">
        <v>0</v>
      </c>
      <c r="CR93" s="94">
        <v>0</v>
      </c>
      <c r="CS93" s="95">
        <v>0</v>
      </c>
      <c r="CT93" s="93">
        <f t="shared" si="67"/>
        <v>0</v>
      </c>
      <c r="CU93" s="96">
        <v>0</v>
      </c>
      <c r="CV93" s="97">
        <v>0</v>
      </c>
      <c r="CW93" s="98">
        <v>0</v>
      </c>
      <c r="CX93" s="99">
        <v>0</v>
      </c>
      <c r="CY93" s="100">
        <v>0</v>
      </c>
      <c r="CZ93" s="101">
        <v>0</v>
      </c>
      <c r="DA93" s="102">
        <f t="shared" si="68"/>
        <v>0</v>
      </c>
      <c r="DB93" s="103">
        <f t="shared" si="69"/>
        <v>0</v>
      </c>
      <c r="DC93" s="104">
        <f t="shared" si="70"/>
        <v>0</v>
      </c>
      <c r="DD93" s="105">
        <v>0</v>
      </c>
      <c r="DE93" s="106">
        <v>0</v>
      </c>
      <c r="DF93" s="95">
        <v>0</v>
      </c>
      <c r="DG93" s="104">
        <f t="shared" si="71"/>
        <v>0</v>
      </c>
      <c r="DH93" s="107" t="e">
        <f t="shared" si="72"/>
        <v>#DIV/0!</v>
      </c>
      <c r="DI93" s="265" t="e">
        <f>SUM(DC93:DC94)/SUM(DG93:DG94)</f>
        <v>#DIV/0!</v>
      </c>
      <c r="DJ93" s="265" t="e">
        <f>(SUM(DC93:DC96)/SUM(DG93:DG96))</f>
        <v>#DIV/0!</v>
      </c>
    </row>
    <row r="94" spans="2:114" ht="23.25" customHeight="1" x14ac:dyDescent="0.25">
      <c r="B94" s="260"/>
      <c r="C94" s="263"/>
      <c r="D94" s="90" t="s">
        <v>109</v>
      </c>
      <c r="E94" s="108">
        <v>0</v>
      </c>
      <c r="F94" s="109">
        <v>0</v>
      </c>
      <c r="G94" s="110">
        <f t="shared" si="49"/>
        <v>0</v>
      </c>
      <c r="H94" s="111">
        <v>0</v>
      </c>
      <c r="I94" s="111">
        <v>0</v>
      </c>
      <c r="J94" s="111">
        <v>0</v>
      </c>
      <c r="K94" s="111">
        <v>0</v>
      </c>
      <c r="L94" s="144">
        <f t="shared" si="74"/>
        <v>0</v>
      </c>
      <c r="M94" s="93">
        <f t="shared" si="50"/>
        <v>0</v>
      </c>
      <c r="N94" s="111">
        <v>0</v>
      </c>
      <c r="O94" s="111">
        <v>0</v>
      </c>
      <c r="P94" s="111">
        <v>0</v>
      </c>
      <c r="Q94" s="112">
        <v>0</v>
      </c>
      <c r="R94" s="110">
        <f t="shared" si="51"/>
        <v>0</v>
      </c>
      <c r="S94" s="111">
        <v>0</v>
      </c>
      <c r="T94" s="111">
        <v>0</v>
      </c>
      <c r="U94" s="111">
        <v>0</v>
      </c>
      <c r="V94" s="112">
        <v>0</v>
      </c>
      <c r="W94" s="110">
        <f t="shared" si="52"/>
        <v>0</v>
      </c>
      <c r="X94" s="111">
        <v>0</v>
      </c>
      <c r="Y94" s="111">
        <v>0</v>
      </c>
      <c r="Z94" s="111">
        <v>0</v>
      </c>
      <c r="AA94" s="112">
        <v>0</v>
      </c>
      <c r="AB94" s="110">
        <f t="shared" si="53"/>
        <v>0</v>
      </c>
      <c r="AC94" s="111">
        <v>0</v>
      </c>
      <c r="AD94" s="111">
        <v>0</v>
      </c>
      <c r="AE94" s="111">
        <v>0</v>
      </c>
      <c r="AF94" s="112">
        <v>0</v>
      </c>
      <c r="AG94" s="110">
        <f t="shared" si="54"/>
        <v>0</v>
      </c>
      <c r="AH94" s="111">
        <v>0</v>
      </c>
      <c r="AI94" s="111">
        <v>0</v>
      </c>
      <c r="AJ94" s="111">
        <v>0</v>
      </c>
      <c r="AK94" s="112">
        <v>0</v>
      </c>
      <c r="AL94" s="110">
        <f t="shared" si="55"/>
        <v>0</v>
      </c>
      <c r="AM94" s="111">
        <v>0</v>
      </c>
      <c r="AN94" s="111">
        <v>0</v>
      </c>
      <c r="AO94" s="111">
        <v>0</v>
      </c>
      <c r="AP94" s="112">
        <v>0</v>
      </c>
      <c r="AQ94" s="110">
        <f t="shared" si="56"/>
        <v>0</v>
      </c>
      <c r="AR94" s="111">
        <v>0</v>
      </c>
      <c r="AS94" s="111">
        <v>0</v>
      </c>
      <c r="AT94" s="111">
        <v>0</v>
      </c>
      <c r="AU94" s="112">
        <v>0</v>
      </c>
      <c r="AV94" s="110">
        <f t="shared" si="57"/>
        <v>0</v>
      </c>
      <c r="AW94" s="111">
        <v>0</v>
      </c>
      <c r="AX94" s="111">
        <v>0</v>
      </c>
      <c r="AY94" s="111">
        <v>0</v>
      </c>
      <c r="AZ94" s="112">
        <v>0</v>
      </c>
      <c r="BA94" s="110">
        <f t="shared" si="58"/>
        <v>0</v>
      </c>
      <c r="BB94" s="111">
        <v>0</v>
      </c>
      <c r="BC94" s="111">
        <v>0</v>
      </c>
      <c r="BD94" s="111">
        <v>0</v>
      </c>
      <c r="BE94" s="112">
        <v>0</v>
      </c>
      <c r="BF94" s="110">
        <f t="shared" si="59"/>
        <v>0</v>
      </c>
      <c r="BG94" s="111">
        <v>0</v>
      </c>
      <c r="BH94" s="111">
        <v>0</v>
      </c>
      <c r="BI94" s="111">
        <v>0</v>
      </c>
      <c r="BJ94" s="112">
        <v>0</v>
      </c>
      <c r="BK94" s="110">
        <f t="shared" si="60"/>
        <v>0</v>
      </c>
      <c r="BL94" s="111">
        <v>0</v>
      </c>
      <c r="BM94" s="111">
        <v>0</v>
      </c>
      <c r="BN94" s="111">
        <v>0</v>
      </c>
      <c r="BO94" s="112">
        <v>0</v>
      </c>
      <c r="BP94" s="110">
        <f t="shared" si="61"/>
        <v>0</v>
      </c>
      <c r="BQ94" s="111">
        <v>0</v>
      </c>
      <c r="BR94" s="111">
        <v>0</v>
      </c>
      <c r="BS94" s="111">
        <v>0</v>
      </c>
      <c r="BT94" s="112">
        <v>0</v>
      </c>
      <c r="BU94" s="110">
        <f t="shared" si="62"/>
        <v>0</v>
      </c>
      <c r="BV94" s="111">
        <v>0</v>
      </c>
      <c r="BW94" s="111">
        <v>0</v>
      </c>
      <c r="BX94" s="111">
        <v>0</v>
      </c>
      <c r="BY94" s="112">
        <v>0</v>
      </c>
      <c r="BZ94" s="110">
        <f t="shared" si="63"/>
        <v>0</v>
      </c>
      <c r="CA94" s="111">
        <v>0</v>
      </c>
      <c r="CB94" s="111">
        <v>0</v>
      </c>
      <c r="CC94" s="111">
        <v>0</v>
      </c>
      <c r="CD94" s="112">
        <v>0</v>
      </c>
      <c r="CE94" s="110">
        <f t="shared" si="64"/>
        <v>0</v>
      </c>
      <c r="CF94" s="111">
        <v>0</v>
      </c>
      <c r="CG94" s="111">
        <v>0</v>
      </c>
      <c r="CH94" s="111">
        <v>0</v>
      </c>
      <c r="CI94" s="112">
        <v>0</v>
      </c>
      <c r="CJ94" s="110">
        <f t="shared" si="65"/>
        <v>0</v>
      </c>
      <c r="CK94" s="111">
        <v>0</v>
      </c>
      <c r="CL94" s="111">
        <v>0</v>
      </c>
      <c r="CM94" s="111">
        <v>0</v>
      </c>
      <c r="CN94" s="112">
        <v>0</v>
      </c>
      <c r="CO94" s="110">
        <f t="shared" si="66"/>
        <v>0</v>
      </c>
      <c r="CP94" s="111">
        <v>0</v>
      </c>
      <c r="CQ94" s="111">
        <v>0</v>
      </c>
      <c r="CR94" s="111">
        <v>0</v>
      </c>
      <c r="CS94" s="112">
        <v>0</v>
      </c>
      <c r="CT94" s="110">
        <f t="shared" si="67"/>
        <v>0</v>
      </c>
      <c r="CU94" s="113">
        <v>0</v>
      </c>
      <c r="CV94" s="114">
        <v>0</v>
      </c>
      <c r="CW94" s="115">
        <v>0</v>
      </c>
      <c r="CX94" s="116">
        <v>0</v>
      </c>
      <c r="CY94" s="117">
        <v>0</v>
      </c>
      <c r="CZ94" s="118">
        <v>0</v>
      </c>
      <c r="DA94" s="119">
        <f t="shared" si="68"/>
        <v>0</v>
      </c>
      <c r="DB94" s="120">
        <f t="shared" si="69"/>
        <v>0</v>
      </c>
      <c r="DC94" s="121">
        <f t="shared" si="70"/>
        <v>0</v>
      </c>
      <c r="DD94" s="122">
        <v>0</v>
      </c>
      <c r="DE94" s="123">
        <v>0</v>
      </c>
      <c r="DF94" s="112">
        <v>0</v>
      </c>
      <c r="DG94" s="121">
        <f t="shared" si="71"/>
        <v>0</v>
      </c>
      <c r="DH94" s="107" t="e">
        <f t="shared" si="72"/>
        <v>#DIV/0!</v>
      </c>
      <c r="DI94" s="266"/>
      <c r="DJ94" s="265"/>
    </row>
    <row r="95" spans="2:114" ht="23.25" customHeight="1" x14ac:dyDescent="0.25">
      <c r="B95" s="260"/>
      <c r="C95" s="263"/>
      <c r="D95" s="90" t="s">
        <v>110</v>
      </c>
      <c r="E95" s="108">
        <v>0</v>
      </c>
      <c r="F95" s="109">
        <v>0</v>
      </c>
      <c r="G95" s="110">
        <f t="shared" si="49"/>
        <v>0</v>
      </c>
      <c r="H95" s="111">
        <v>0</v>
      </c>
      <c r="I95" s="111">
        <v>0</v>
      </c>
      <c r="J95" s="111">
        <v>0</v>
      </c>
      <c r="K95" s="111">
        <v>0</v>
      </c>
      <c r="L95" s="144">
        <f t="shared" si="74"/>
        <v>0</v>
      </c>
      <c r="M95" s="93">
        <f t="shared" si="50"/>
        <v>0</v>
      </c>
      <c r="N95" s="111">
        <v>0</v>
      </c>
      <c r="O95" s="111">
        <v>0</v>
      </c>
      <c r="P95" s="111">
        <v>0</v>
      </c>
      <c r="Q95" s="112">
        <v>0</v>
      </c>
      <c r="R95" s="110">
        <f t="shared" si="51"/>
        <v>0</v>
      </c>
      <c r="S95" s="111">
        <v>0</v>
      </c>
      <c r="T95" s="111">
        <v>0</v>
      </c>
      <c r="U95" s="111">
        <v>0</v>
      </c>
      <c r="V95" s="112">
        <v>0</v>
      </c>
      <c r="W95" s="110">
        <f t="shared" si="52"/>
        <v>0</v>
      </c>
      <c r="X95" s="111">
        <v>0</v>
      </c>
      <c r="Y95" s="111">
        <v>0</v>
      </c>
      <c r="Z95" s="111">
        <v>0</v>
      </c>
      <c r="AA95" s="112">
        <v>0</v>
      </c>
      <c r="AB95" s="110">
        <f t="shared" si="53"/>
        <v>0</v>
      </c>
      <c r="AC95" s="111">
        <v>0</v>
      </c>
      <c r="AD95" s="111">
        <v>0</v>
      </c>
      <c r="AE95" s="111">
        <v>0</v>
      </c>
      <c r="AF95" s="112">
        <v>0</v>
      </c>
      <c r="AG95" s="110">
        <f t="shared" si="54"/>
        <v>0</v>
      </c>
      <c r="AH95" s="111">
        <v>0</v>
      </c>
      <c r="AI95" s="111">
        <v>0</v>
      </c>
      <c r="AJ95" s="111">
        <v>0</v>
      </c>
      <c r="AK95" s="112">
        <v>0</v>
      </c>
      <c r="AL95" s="110">
        <f t="shared" si="55"/>
        <v>0</v>
      </c>
      <c r="AM95" s="111">
        <v>0</v>
      </c>
      <c r="AN95" s="111">
        <v>0</v>
      </c>
      <c r="AO95" s="111">
        <v>0</v>
      </c>
      <c r="AP95" s="112">
        <v>0</v>
      </c>
      <c r="AQ95" s="110">
        <f t="shared" si="56"/>
        <v>0</v>
      </c>
      <c r="AR95" s="111">
        <v>0</v>
      </c>
      <c r="AS95" s="111">
        <v>0</v>
      </c>
      <c r="AT95" s="111">
        <v>0</v>
      </c>
      <c r="AU95" s="112">
        <v>0</v>
      </c>
      <c r="AV95" s="110">
        <f t="shared" si="57"/>
        <v>0</v>
      </c>
      <c r="AW95" s="111">
        <v>0</v>
      </c>
      <c r="AX95" s="111">
        <v>0</v>
      </c>
      <c r="AY95" s="111">
        <v>0</v>
      </c>
      <c r="AZ95" s="112">
        <v>0</v>
      </c>
      <c r="BA95" s="110">
        <f t="shared" si="58"/>
        <v>0</v>
      </c>
      <c r="BB95" s="111">
        <v>0</v>
      </c>
      <c r="BC95" s="111">
        <v>0</v>
      </c>
      <c r="BD95" s="111">
        <v>0</v>
      </c>
      <c r="BE95" s="112">
        <v>0</v>
      </c>
      <c r="BF95" s="110">
        <f t="shared" si="59"/>
        <v>0</v>
      </c>
      <c r="BG95" s="111">
        <v>0</v>
      </c>
      <c r="BH95" s="111">
        <v>0</v>
      </c>
      <c r="BI95" s="111">
        <v>0</v>
      </c>
      <c r="BJ95" s="112">
        <v>0</v>
      </c>
      <c r="BK95" s="110">
        <f t="shared" si="60"/>
        <v>0</v>
      </c>
      <c r="BL95" s="111">
        <v>0</v>
      </c>
      <c r="BM95" s="111">
        <v>0</v>
      </c>
      <c r="BN95" s="111">
        <v>0</v>
      </c>
      <c r="BO95" s="112">
        <v>0</v>
      </c>
      <c r="BP95" s="110">
        <f t="shared" si="61"/>
        <v>0</v>
      </c>
      <c r="BQ95" s="111">
        <v>0</v>
      </c>
      <c r="BR95" s="111">
        <v>0</v>
      </c>
      <c r="BS95" s="111">
        <v>0</v>
      </c>
      <c r="BT95" s="112">
        <v>0</v>
      </c>
      <c r="BU95" s="110">
        <f t="shared" si="62"/>
        <v>0</v>
      </c>
      <c r="BV95" s="111">
        <v>0</v>
      </c>
      <c r="BW95" s="111">
        <v>0</v>
      </c>
      <c r="BX95" s="111">
        <v>0</v>
      </c>
      <c r="BY95" s="112">
        <v>0</v>
      </c>
      <c r="BZ95" s="110">
        <f t="shared" si="63"/>
        <v>0</v>
      </c>
      <c r="CA95" s="111">
        <v>0</v>
      </c>
      <c r="CB95" s="111">
        <v>0</v>
      </c>
      <c r="CC95" s="111">
        <v>0</v>
      </c>
      <c r="CD95" s="112">
        <v>0</v>
      </c>
      <c r="CE95" s="110">
        <f t="shared" si="64"/>
        <v>0</v>
      </c>
      <c r="CF95" s="111">
        <v>0</v>
      </c>
      <c r="CG95" s="111">
        <v>0</v>
      </c>
      <c r="CH95" s="111">
        <v>0</v>
      </c>
      <c r="CI95" s="112">
        <v>0</v>
      </c>
      <c r="CJ95" s="110">
        <f t="shared" si="65"/>
        <v>0</v>
      </c>
      <c r="CK95" s="111">
        <v>0</v>
      </c>
      <c r="CL95" s="111">
        <v>0</v>
      </c>
      <c r="CM95" s="111">
        <v>0</v>
      </c>
      <c r="CN95" s="112">
        <v>0</v>
      </c>
      <c r="CO95" s="110">
        <f t="shared" si="66"/>
        <v>0</v>
      </c>
      <c r="CP95" s="111">
        <v>0</v>
      </c>
      <c r="CQ95" s="111">
        <v>0</v>
      </c>
      <c r="CR95" s="111">
        <v>0</v>
      </c>
      <c r="CS95" s="112">
        <v>0</v>
      </c>
      <c r="CT95" s="110">
        <f t="shared" si="67"/>
        <v>0</v>
      </c>
      <c r="CU95" s="113">
        <v>0</v>
      </c>
      <c r="CV95" s="114">
        <v>0</v>
      </c>
      <c r="CW95" s="115">
        <v>0</v>
      </c>
      <c r="CX95" s="116">
        <v>0</v>
      </c>
      <c r="CY95" s="117">
        <v>0</v>
      </c>
      <c r="CZ95" s="118">
        <v>0</v>
      </c>
      <c r="DA95" s="119">
        <f t="shared" si="68"/>
        <v>0</v>
      </c>
      <c r="DB95" s="120">
        <f t="shared" si="69"/>
        <v>0</v>
      </c>
      <c r="DC95" s="121">
        <f t="shared" si="70"/>
        <v>0</v>
      </c>
      <c r="DD95" s="122">
        <v>0</v>
      </c>
      <c r="DE95" s="123">
        <v>0</v>
      </c>
      <c r="DF95" s="112">
        <v>0</v>
      </c>
      <c r="DG95" s="121">
        <f t="shared" si="71"/>
        <v>0</v>
      </c>
      <c r="DH95" s="107" t="e">
        <f t="shared" si="72"/>
        <v>#DIV/0!</v>
      </c>
      <c r="DI95" s="265" t="e">
        <f>(SUM(DC95:DC96)/SUM(DG95:DG96))</f>
        <v>#DIV/0!</v>
      </c>
      <c r="DJ95" s="265"/>
    </row>
    <row r="96" spans="2:114" ht="23.25" customHeight="1" thickBot="1" x14ac:dyDescent="0.3">
      <c r="B96" s="261"/>
      <c r="C96" s="264"/>
      <c r="D96" s="131" t="s">
        <v>111</v>
      </c>
      <c r="E96" s="124">
        <v>0</v>
      </c>
      <c r="F96" s="125">
        <v>0</v>
      </c>
      <c r="G96" s="126">
        <f t="shared" si="49"/>
        <v>0</v>
      </c>
      <c r="H96" s="132">
        <v>0</v>
      </c>
      <c r="I96" s="132">
        <v>0</v>
      </c>
      <c r="J96" s="132">
        <v>0</v>
      </c>
      <c r="K96" s="132">
        <v>0</v>
      </c>
      <c r="L96" s="145">
        <f t="shared" si="74"/>
        <v>0</v>
      </c>
      <c r="M96" s="126">
        <f t="shared" si="50"/>
        <v>0</v>
      </c>
      <c r="N96" s="132">
        <v>0</v>
      </c>
      <c r="O96" s="132">
        <v>0</v>
      </c>
      <c r="P96" s="132">
        <v>0</v>
      </c>
      <c r="Q96" s="127">
        <v>0</v>
      </c>
      <c r="R96" s="126">
        <f t="shared" si="51"/>
        <v>0</v>
      </c>
      <c r="S96" s="132">
        <v>0</v>
      </c>
      <c r="T96" s="132">
        <v>0</v>
      </c>
      <c r="U96" s="132">
        <v>0</v>
      </c>
      <c r="V96" s="127">
        <v>0</v>
      </c>
      <c r="W96" s="126">
        <f t="shared" si="52"/>
        <v>0</v>
      </c>
      <c r="X96" s="132">
        <v>0</v>
      </c>
      <c r="Y96" s="132">
        <v>0</v>
      </c>
      <c r="Z96" s="132">
        <v>0</v>
      </c>
      <c r="AA96" s="127">
        <v>0</v>
      </c>
      <c r="AB96" s="126">
        <f t="shared" si="53"/>
        <v>0</v>
      </c>
      <c r="AC96" s="132">
        <v>0</v>
      </c>
      <c r="AD96" s="132">
        <v>0</v>
      </c>
      <c r="AE96" s="132">
        <v>0</v>
      </c>
      <c r="AF96" s="127">
        <v>0</v>
      </c>
      <c r="AG96" s="126">
        <f t="shared" si="54"/>
        <v>0</v>
      </c>
      <c r="AH96" s="132">
        <v>0</v>
      </c>
      <c r="AI96" s="132">
        <v>0</v>
      </c>
      <c r="AJ96" s="132">
        <v>0</v>
      </c>
      <c r="AK96" s="127">
        <v>0</v>
      </c>
      <c r="AL96" s="126">
        <f t="shared" si="55"/>
        <v>0</v>
      </c>
      <c r="AM96" s="132">
        <v>0</v>
      </c>
      <c r="AN96" s="132">
        <v>0</v>
      </c>
      <c r="AO96" s="132">
        <v>0</v>
      </c>
      <c r="AP96" s="127">
        <v>0</v>
      </c>
      <c r="AQ96" s="126">
        <f t="shared" si="56"/>
        <v>0</v>
      </c>
      <c r="AR96" s="132">
        <v>0</v>
      </c>
      <c r="AS96" s="132">
        <v>0</v>
      </c>
      <c r="AT96" s="132">
        <v>0</v>
      </c>
      <c r="AU96" s="127">
        <v>0</v>
      </c>
      <c r="AV96" s="126">
        <f t="shared" si="57"/>
        <v>0</v>
      </c>
      <c r="AW96" s="132">
        <v>0</v>
      </c>
      <c r="AX96" s="132">
        <v>0</v>
      </c>
      <c r="AY96" s="132">
        <v>0</v>
      </c>
      <c r="AZ96" s="127">
        <v>0</v>
      </c>
      <c r="BA96" s="126">
        <f t="shared" si="58"/>
        <v>0</v>
      </c>
      <c r="BB96" s="132">
        <v>0</v>
      </c>
      <c r="BC96" s="132">
        <v>0</v>
      </c>
      <c r="BD96" s="132">
        <v>0</v>
      </c>
      <c r="BE96" s="127">
        <v>0</v>
      </c>
      <c r="BF96" s="126">
        <f t="shared" si="59"/>
        <v>0</v>
      </c>
      <c r="BG96" s="132">
        <v>0</v>
      </c>
      <c r="BH96" s="132">
        <v>0</v>
      </c>
      <c r="BI96" s="132">
        <v>0</v>
      </c>
      <c r="BJ96" s="127">
        <v>0</v>
      </c>
      <c r="BK96" s="126">
        <f t="shared" si="60"/>
        <v>0</v>
      </c>
      <c r="BL96" s="132">
        <v>0</v>
      </c>
      <c r="BM96" s="132">
        <v>0</v>
      </c>
      <c r="BN96" s="132">
        <v>0</v>
      </c>
      <c r="BO96" s="127">
        <v>0</v>
      </c>
      <c r="BP96" s="126">
        <f t="shared" si="61"/>
        <v>0</v>
      </c>
      <c r="BQ96" s="132">
        <v>0</v>
      </c>
      <c r="BR96" s="132">
        <v>0</v>
      </c>
      <c r="BS96" s="132">
        <v>0</v>
      </c>
      <c r="BT96" s="127">
        <v>0</v>
      </c>
      <c r="BU96" s="126">
        <f t="shared" si="62"/>
        <v>0</v>
      </c>
      <c r="BV96" s="132">
        <v>0</v>
      </c>
      <c r="BW96" s="132">
        <v>0</v>
      </c>
      <c r="BX96" s="132">
        <v>0</v>
      </c>
      <c r="BY96" s="127">
        <v>0</v>
      </c>
      <c r="BZ96" s="126">
        <f t="shared" si="63"/>
        <v>0</v>
      </c>
      <c r="CA96" s="132">
        <v>0</v>
      </c>
      <c r="CB96" s="132">
        <v>0</v>
      </c>
      <c r="CC96" s="132">
        <v>0</v>
      </c>
      <c r="CD96" s="127">
        <v>0</v>
      </c>
      <c r="CE96" s="126">
        <f t="shared" si="64"/>
        <v>0</v>
      </c>
      <c r="CF96" s="132">
        <v>0</v>
      </c>
      <c r="CG96" s="132">
        <v>0</v>
      </c>
      <c r="CH96" s="132">
        <v>0</v>
      </c>
      <c r="CI96" s="127">
        <v>0</v>
      </c>
      <c r="CJ96" s="126">
        <f t="shared" si="65"/>
        <v>0</v>
      </c>
      <c r="CK96" s="132">
        <v>0</v>
      </c>
      <c r="CL96" s="132">
        <v>0</v>
      </c>
      <c r="CM96" s="132">
        <v>0</v>
      </c>
      <c r="CN96" s="127">
        <v>0</v>
      </c>
      <c r="CO96" s="126">
        <f t="shared" si="66"/>
        <v>0</v>
      </c>
      <c r="CP96" s="132">
        <v>0</v>
      </c>
      <c r="CQ96" s="132">
        <v>0</v>
      </c>
      <c r="CR96" s="132">
        <v>0</v>
      </c>
      <c r="CS96" s="127">
        <v>0</v>
      </c>
      <c r="CT96" s="126">
        <f t="shared" si="67"/>
        <v>0</v>
      </c>
      <c r="CU96" s="133">
        <v>0</v>
      </c>
      <c r="CV96" s="134">
        <v>0</v>
      </c>
      <c r="CW96" s="128">
        <v>0</v>
      </c>
      <c r="CX96" s="129">
        <v>0</v>
      </c>
      <c r="CY96" s="135">
        <v>0</v>
      </c>
      <c r="CZ96" s="136">
        <v>0</v>
      </c>
      <c r="DA96" s="137">
        <f t="shared" si="68"/>
        <v>0</v>
      </c>
      <c r="DB96" s="138">
        <f t="shared" si="69"/>
        <v>0</v>
      </c>
      <c r="DC96" s="139">
        <f t="shared" si="70"/>
        <v>0</v>
      </c>
      <c r="DD96" s="140">
        <v>0</v>
      </c>
      <c r="DE96" s="141">
        <v>0</v>
      </c>
      <c r="DF96" s="127">
        <v>0</v>
      </c>
      <c r="DG96" s="139">
        <f t="shared" si="71"/>
        <v>0</v>
      </c>
      <c r="DH96" s="130" t="e">
        <f t="shared" si="72"/>
        <v>#DIV/0!</v>
      </c>
      <c r="DI96" s="267"/>
      <c r="DJ96" s="267"/>
    </row>
    <row r="97" spans="2:114" ht="23.25" customHeight="1" x14ac:dyDescent="0.25">
      <c r="B97" s="259">
        <v>24</v>
      </c>
      <c r="C97" s="262">
        <f>لیست!D29</f>
        <v>0</v>
      </c>
      <c r="D97" s="142" t="s">
        <v>108</v>
      </c>
      <c r="E97" s="91">
        <v>0</v>
      </c>
      <c r="F97" s="92">
        <v>0</v>
      </c>
      <c r="G97" s="93">
        <f t="shared" si="49"/>
        <v>0</v>
      </c>
      <c r="H97" s="94">
        <v>0</v>
      </c>
      <c r="I97" s="94">
        <v>0</v>
      </c>
      <c r="J97" s="94">
        <v>0</v>
      </c>
      <c r="K97" s="94">
        <v>0</v>
      </c>
      <c r="L97" s="143">
        <f>K97/2</f>
        <v>0</v>
      </c>
      <c r="M97" s="93">
        <f t="shared" si="50"/>
        <v>0</v>
      </c>
      <c r="N97" s="94">
        <v>0</v>
      </c>
      <c r="O97" s="94">
        <v>0</v>
      </c>
      <c r="P97" s="94">
        <v>0</v>
      </c>
      <c r="Q97" s="95">
        <v>0</v>
      </c>
      <c r="R97" s="93">
        <f t="shared" si="51"/>
        <v>0</v>
      </c>
      <c r="S97" s="94">
        <v>0</v>
      </c>
      <c r="T97" s="94">
        <v>0</v>
      </c>
      <c r="U97" s="94">
        <v>0</v>
      </c>
      <c r="V97" s="95">
        <v>0</v>
      </c>
      <c r="W97" s="93">
        <f t="shared" si="52"/>
        <v>0</v>
      </c>
      <c r="X97" s="94">
        <v>0</v>
      </c>
      <c r="Y97" s="94">
        <v>0</v>
      </c>
      <c r="Z97" s="94">
        <v>0</v>
      </c>
      <c r="AA97" s="95">
        <v>0</v>
      </c>
      <c r="AB97" s="93">
        <f t="shared" si="53"/>
        <v>0</v>
      </c>
      <c r="AC97" s="94">
        <v>0</v>
      </c>
      <c r="AD97" s="94">
        <v>0</v>
      </c>
      <c r="AE97" s="94">
        <v>0</v>
      </c>
      <c r="AF97" s="95">
        <v>0</v>
      </c>
      <c r="AG97" s="93">
        <f t="shared" si="54"/>
        <v>0</v>
      </c>
      <c r="AH97" s="94">
        <v>0</v>
      </c>
      <c r="AI97" s="94">
        <v>0</v>
      </c>
      <c r="AJ97" s="94">
        <v>0</v>
      </c>
      <c r="AK97" s="95">
        <v>0</v>
      </c>
      <c r="AL97" s="93">
        <f t="shared" si="55"/>
        <v>0</v>
      </c>
      <c r="AM97" s="94">
        <v>0</v>
      </c>
      <c r="AN97" s="94">
        <v>0</v>
      </c>
      <c r="AO97" s="94">
        <v>0</v>
      </c>
      <c r="AP97" s="95">
        <v>0</v>
      </c>
      <c r="AQ97" s="93">
        <f t="shared" si="56"/>
        <v>0</v>
      </c>
      <c r="AR97" s="94">
        <v>0</v>
      </c>
      <c r="AS97" s="94">
        <v>0</v>
      </c>
      <c r="AT97" s="94">
        <v>0</v>
      </c>
      <c r="AU97" s="95">
        <v>0</v>
      </c>
      <c r="AV97" s="93">
        <f t="shared" si="57"/>
        <v>0</v>
      </c>
      <c r="AW97" s="94">
        <v>0</v>
      </c>
      <c r="AX97" s="94">
        <v>0</v>
      </c>
      <c r="AY97" s="94">
        <v>0</v>
      </c>
      <c r="AZ97" s="95">
        <v>0</v>
      </c>
      <c r="BA97" s="93">
        <f t="shared" si="58"/>
        <v>0</v>
      </c>
      <c r="BB97" s="94">
        <v>0</v>
      </c>
      <c r="BC97" s="94">
        <v>0</v>
      </c>
      <c r="BD97" s="94">
        <v>0</v>
      </c>
      <c r="BE97" s="95">
        <v>0</v>
      </c>
      <c r="BF97" s="93">
        <f t="shared" si="59"/>
        <v>0</v>
      </c>
      <c r="BG97" s="94">
        <v>0</v>
      </c>
      <c r="BH97" s="94">
        <v>0</v>
      </c>
      <c r="BI97" s="94">
        <v>0</v>
      </c>
      <c r="BJ97" s="95">
        <v>0</v>
      </c>
      <c r="BK97" s="93">
        <f t="shared" si="60"/>
        <v>0</v>
      </c>
      <c r="BL97" s="94">
        <v>0</v>
      </c>
      <c r="BM97" s="94">
        <v>0</v>
      </c>
      <c r="BN97" s="94">
        <v>0</v>
      </c>
      <c r="BO97" s="95">
        <v>0</v>
      </c>
      <c r="BP97" s="93">
        <f t="shared" si="61"/>
        <v>0</v>
      </c>
      <c r="BQ97" s="94">
        <v>0</v>
      </c>
      <c r="BR97" s="94">
        <v>0</v>
      </c>
      <c r="BS97" s="94">
        <v>0</v>
      </c>
      <c r="BT97" s="95">
        <v>0</v>
      </c>
      <c r="BU97" s="93">
        <f t="shared" si="62"/>
        <v>0</v>
      </c>
      <c r="BV97" s="94">
        <v>0</v>
      </c>
      <c r="BW97" s="94">
        <v>0</v>
      </c>
      <c r="BX97" s="94">
        <v>0</v>
      </c>
      <c r="BY97" s="95">
        <v>0</v>
      </c>
      <c r="BZ97" s="93">
        <f t="shared" si="63"/>
        <v>0</v>
      </c>
      <c r="CA97" s="94">
        <v>0</v>
      </c>
      <c r="CB97" s="94">
        <v>0</v>
      </c>
      <c r="CC97" s="94">
        <v>0</v>
      </c>
      <c r="CD97" s="95">
        <v>0</v>
      </c>
      <c r="CE97" s="93">
        <f t="shared" si="64"/>
        <v>0</v>
      </c>
      <c r="CF97" s="94">
        <v>0</v>
      </c>
      <c r="CG97" s="94">
        <v>0</v>
      </c>
      <c r="CH97" s="94">
        <v>0</v>
      </c>
      <c r="CI97" s="95">
        <v>0</v>
      </c>
      <c r="CJ97" s="93">
        <f t="shared" si="65"/>
        <v>0</v>
      </c>
      <c r="CK97" s="94">
        <v>0</v>
      </c>
      <c r="CL97" s="94">
        <v>0</v>
      </c>
      <c r="CM97" s="94">
        <v>0</v>
      </c>
      <c r="CN97" s="95">
        <v>0</v>
      </c>
      <c r="CO97" s="93">
        <f t="shared" si="66"/>
        <v>0</v>
      </c>
      <c r="CP97" s="94">
        <v>0</v>
      </c>
      <c r="CQ97" s="94">
        <v>0</v>
      </c>
      <c r="CR97" s="94">
        <v>0</v>
      </c>
      <c r="CS97" s="95">
        <v>0</v>
      </c>
      <c r="CT97" s="93">
        <f t="shared" si="67"/>
        <v>0</v>
      </c>
      <c r="CU97" s="96">
        <v>0</v>
      </c>
      <c r="CV97" s="97">
        <v>0</v>
      </c>
      <c r="CW97" s="98">
        <v>0</v>
      </c>
      <c r="CX97" s="99">
        <v>0</v>
      </c>
      <c r="CY97" s="100">
        <v>0</v>
      </c>
      <c r="CZ97" s="101">
        <v>0</v>
      </c>
      <c r="DA97" s="102">
        <f t="shared" si="68"/>
        <v>0</v>
      </c>
      <c r="DB97" s="103">
        <f t="shared" si="69"/>
        <v>0</v>
      </c>
      <c r="DC97" s="104">
        <f t="shared" si="70"/>
        <v>0</v>
      </c>
      <c r="DD97" s="105">
        <v>0</v>
      </c>
      <c r="DE97" s="106">
        <v>0</v>
      </c>
      <c r="DF97" s="95">
        <v>0</v>
      </c>
      <c r="DG97" s="104">
        <f t="shared" si="71"/>
        <v>0</v>
      </c>
      <c r="DH97" s="107" t="e">
        <f t="shared" si="72"/>
        <v>#DIV/0!</v>
      </c>
      <c r="DI97" s="265" t="e">
        <f>SUM(DC97:DC98)/SUM(DG97:DG98)</f>
        <v>#DIV/0!</v>
      </c>
      <c r="DJ97" s="265" t="e">
        <f>(SUM(DC97:DC100)/SUM(DG97:DG100))</f>
        <v>#DIV/0!</v>
      </c>
    </row>
    <row r="98" spans="2:114" ht="23.25" customHeight="1" x14ac:dyDescent="0.25">
      <c r="B98" s="260"/>
      <c r="C98" s="263"/>
      <c r="D98" s="90" t="s">
        <v>109</v>
      </c>
      <c r="E98" s="108">
        <v>0</v>
      </c>
      <c r="F98" s="109">
        <v>0</v>
      </c>
      <c r="G98" s="110">
        <f t="shared" si="49"/>
        <v>0</v>
      </c>
      <c r="H98" s="111">
        <v>0</v>
      </c>
      <c r="I98" s="111">
        <v>0</v>
      </c>
      <c r="J98" s="111">
        <v>0</v>
      </c>
      <c r="K98" s="111">
        <v>0</v>
      </c>
      <c r="L98" s="144">
        <f t="shared" si="74"/>
        <v>0</v>
      </c>
      <c r="M98" s="93">
        <f t="shared" si="50"/>
        <v>0</v>
      </c>
      <c r="N98" s="111">
        <v>0</v>
      </c>
      <c r="O98" s="111">
        <v>0</v>
      </c>
      <c r="P98" s="111">
        <v>0</v>
      </c>
      <c r="Q98" s="112">
        <v>0</v>
      </c>
      <c r="R98" s="110">
        <f t="shared" si="51"/>
        <v>0</v>
      </c>
      <c r="S98" s="111">
        <v>0</v>
      </c>
      <c r="T98" s="111">
        <v>0</v>
      </c>
      <c r="U98" s="111">
        <v>0</v>
      </c>
      <c r="V98" s="112">
        <v>0</v>
      </c>
      <c r="W98" s="110">
        <f t="shared" si="52"/>
        <v>0</v>
      </c>
      <c r="X98" s="111">
        <v>0</v>
      </c>
      <c r="Y98" s="111">
        <v>0</v>
      </c>
      <c r="Z98" s="111">
        <v>0</v>
      </c>
      <c r="AA98" s="112">
        <v>0</v>
      </c>
      <c r="AB98" s="110">
        <f t="shared" si="53"/>
        <v>0</v>
      </c>
      <c r="AC98" s="111">
        <v>0</v>
      </c>
      <c r="AD98" s="111">
        <v>0</v>
      </c>
      <c r="AE98" s="111">
        <v>0</v>
      </c>
      <c r="AF98" s="112">
        <v>0</v>
      </c>
      <c r="AG98" s="110">
        <f t="shared" si="54"/>
        <v>0</v>
      </c>
      <c r="AH98" s="111">
        <v>0</v>
      </c>
      <c r="AI98" s="111">
        <v>0</v>
      </c>
      <c r="AJ98" s="111">
        <v>0</v>
      </c>
      <c r="AK98" s="112">
        <v>0</v>
      </c>
      <c r="AL98" s="110">
        <f t="shared" si="55"/>
        <v>0</v>
      </c>
      <c r="AM98" s="111">
        <v>0</v>
      </c>
      <c r="AN98" s="111">
        <v>0</v>
      </c>
      <c r="AO98" s="111">
        <v>0</v>
      </c>
      <c r="AP98" s="112">
        <v>0</v>
      </c>
      <c r="AQ98" s="110">
        <f t="shared" si="56"/>
        <v>0</v>
      </c>
      <c r="AR98" s="111">
        <v>0</v>
      </c>
      <c r="AS98" s="111">
        <v>0</v>
      </c>
      <c r="AT98" s="111">
        <v>0</v>
      </c>
      <c r="AU98" s="112">
        <v>0</v>
      </c>
      <c r="AV98" s="110">
        <f t="shared" si="57"/>
        <v>0</v>
      </c>
      <c r="AW98" s="111">
        <v>0</v>
      </c>
      <c r="AX98" s="111">
        <v>0</v>
      </c>
      <c r="AY98" s="111">
        <v>0</v>
      </c>
      <c r="AZ98" s="112">
        <v>0</v>
      </c>
      <c r="BA98" s="110">
        <f t="shared" si="58"/>
        <v>0</v>
      </c>
      <c r="BB98" s="111">
        <v>0</v>
      </c>
      <c r="BC98" s="111">
        <v>0</v>
      </c>
      <c r="BD98" s="111">
        <v>0</v>
      </c>
      <c r="BE98" s="112">
        <v>0</v>
      </c>
      <c r="BF98" s="110">
        <f t="shared" si="59"/>
        <v>0</v>
      </c>
      <c r="BG98" s="111">
        <v>0</v>
      </c>
      <c r="BH98" s="111">
        <v>0</v>
      </c>
      <c r="BI98" s="111">
        <v>0</v>
      </c>
      <c r="BJ98" s="112">
        <v>0</v>
      </c>
      <c r="BK98" s="110">
        <f t="shared" si="60"/>
        <v>0</v>
      </c>
      <c r="BL98" s="111">
        <v>0</v>
      </c>
      <c r="BM98" s="111">
        <v>0</v>
      </c>
      <c r="BN98" s="111">
        <v>0</v>
      </c>
      <c r="BO98" s="112">
        <v>0</v>
      </c>
      <c r="BP98" s="110">
        <f t="shared" si="61"/>
        <v>0</v>
      </c>
      <c r="BQ98" s="111">
        <v>0</v>
      </c>
      <c r="BR98" s="111">
        <v>0</v>
      </c>
      <c r="BS98" s="111">
        <v>0</v>
      </c>
      <c r="BT98" s="112">
        <v>0</v>
      </c>
      <c r="BU98" s="110">
        <f t="shared" si="62"/>
        <v>0</v>
      </c>
      <c r="BV98" s="111">
        <v>0</v>
      </c>
      <c r="BW98" s="111">
        <v>0</v>
      </c>
      <c r="BX98" s="111">
        <v>0</v>
      </c>
      <c r="BY98" s="112">
        <v>0</v>
      </c>
      <c r="BZ98" s="110">
        <f t="shared" si="63"/>
        <v>0</v>
      </c>
      <c r="CA98" s="111">
        <v>0</v>
      </c>
      <c r="CB98" s="111">
        <v>0</v>
      </c>
      <c r="CC98" s="111">
        <v>0</v>
      </c>
      <c r="CD98" s="112">
        <v>0</v>
      </c>
      <c r="CE98" s="110">
        <f t="shared" si="64"/>
        <v>0</v>
      </c>
      <c r="CF98" s="111">
        <v>0</v>
      </c>
      <c r="CG98" s="111">
        <v>0</v>
      </c>
      <c r="CH98" s="111">
        <v>0</v>
      </c>
      <c r="CI98" s="112">
        <v>0</v>
      </c>
      <c r="CJ98" s="110">
        <f t="shared" si="65"/>
        <v>0</v>
      </c>
      <c r="CK98" s="111">
        <v>0</v>
      </c>
      <c r="CL98" s="111">
        <v>0</v>
      </c>
      <c r="CM98" s="111">
        <v>0</v>
      </c>
      <c r="CN98" s="112">
        <v>0</v>
      </c>
      <c r="CO98" s="110">
        <f t="shared" si="66"/>
        <v>0</v>
      </c>
      <c r="CP98" s="111">
        <v>0</v>
      </c>
      <c r="CQ98" s="111">
        <v>0</v>
      </c>
      <c r="CR98" s="111">
        <v>0</v>
      </c>
      <c r="CS98" s="112">
        <v>0</v>
      </c>
      <c r="CT98" s="110">
        <f t="shared" si="67"/>
        <v>0</v>
      </c>
      <c r="CU98" s="113">
        <v>0</v>
      </c>
      <c r="CV98" s="114">
        <v>0</v>
      </c>
      <c r="CW98" s="115">
        <v>0</v>
      </c>
      <c r="CX98" s="116">
        <v>0</v>
      </c>
      <c r="CY98" s="117">
        <v>0</v>
      </c>
      <c r="CZ98" s="118">
        <v>0</v>
      </c>
      <c r="DA98" s="119">
        <f t="shared" si="68"/>
        <v>0</v>
      </c>
      <c r="DB98" s="120">
        <f t="shared" si="69"/>
        <v>0</v>
      </c>
      <c r="DC98" s="121">
        <f t="shared" si="70"/>
        <v>0</v>
      </c>
      <c r="DD98" s="122">
        <v>0</v>
      </c>
      <c r="DE98" s="123">
        <v>0</v>
      </c>
      <c r="DF98" s="112">
        <v>0</v>
      </c>
      <c r="DG98" s="121">
        <f t="shared" si="71"/>
        <v>0</v>
      </c>
      <c r="DH98" s="107" t="e">
        <f t="shared" si="72"/>
        <v>#DIV/0!</v>
      </c>
      <c r="DI98" s="266"/>
      <c r="DJ98" s="265"/>
    </row>
    <row r="99" spans="2:114" ht="23.25" customHeight="1" x14ac:dyDescent="0.25">
      <c r="B99" s="260"/>
      <c r="C99" s="263"/>
      <c r="D99" s="90" t="s">
        <v>110</v>
      </c>
      <c r="E99" s="108">
        <v>0</v>
      </c>
      <c r="F99" s="109">
        <v>0</v>
      </c>
      <c r="G99" s="110">
        <f t="shared" si="49"/>
        <v>0</v>
      </c>
      <c r="H99" s="111">
        <v>0</v>
      </c>
      <c r="I99" s="111">
        <v>0</v>
      </c>
      <c r="J99" s="111">
        <v>0</v>
      </c>
      <c r="K99" s="111">
        <v>0</v>
      </c>
      <c r="L99" s="144">
        <f t="shared" si="74"/>
        <v>0</v>
      </c>
      <c r="M99" s="93">
        <f t="shared" si="50"/>
        <v>0</v>
      </c>
      <c r="N99" s="111">
        <v>0</v>
      </c>
      <c r="O99" s="111">
        <v>0</v>
      </c>
      <c r="P99" s="111">
        <v>0</v>
      </c>
      <c r="Q99" s="112">
        <v>0</v>
      </c>
      <c r="R99" s="110">
        <f t="shared" si="51"/>
        <v>0</v>
      </c>
      <c r="S99" s="111">
        <v>0</v>
      </c>
      <c r="T99" s="111">
        <v>0</v>
      </c>
      <c r="U99" s="111">
        <v>0</v>
      </c>
      <c r="V99" s="112">
        <v>0</v>
      </c>
      <c r="W99" s="110">
        <f t="shared" si="52"/>
        <v>0</v>
      </c>
      <c r="X99" s="111">
        <v>0</v>
      </c>
      <c r="Y99" s="111">
        <v>0</v>
      </c>
      <c r="Z99" s="111">
        <v>0</v>
      </c>
      <c r="AA99" s="112">
        <v>0</v>
      </c>
      <c r="AB99" s="110">
        <f t="shared" si="53"/>
        <v>0</v>
      </c>
      <c r="AC99" s="111">
        <v>0</v>
      </c>
      <c r="AD99" s="111">
        <v>0</v>
      </c>
      <c r="AE99" s="111">
        <v>0</v>
      </c>
      <c r="AF99" s="112">
        <v>0</v>
      </c>
      <c r="AG99" s="110">
        <f t="shared" si="54"/>
        <v>0</v>
      </c>
      <c r="AH99" s="111">
        <v>0</v>
      </c>
      <c r="AI99" s="111">
        <v>0</v>
      </c>
      <c r="AJ99" s="111">
        <v>0</v>
      </c>
      <c r="AK99" s="112">
        <v>0</v>
      </c>
      <c r="AL99" s="110">
        <f t="shared" si="55"/>
        <v>0</v>
      </c>
      <c r="AM99" s="111">
        <v>0</v>
      </c>
      <c r="AN99" s="111">
        <v>0</v>
      </c>
      <c r="AO99" s="111">
        <v>0</v>
      </c>
      <c r="AP99" s="112">
        <v>0</v>
      </c>
      <c r="AQ99" s="110">
        <f t="shared" si="56"/>
        <v>0</v>
      </c>
      <c r="AR99" s="111">
        <v>0</v>
      </c>
      <c r="AS99" s="111">
        <v>0</v>
      </c>
      <c r="AT99" s="111">
        <v>0</v>
      </c>
      <c r="AU99" s="112">
        <v>0</v>
      </c>
      <c r="AV99" s="110">
        <f t="shared" si="57"/>
        <v>0</v>
      </c>
      <c r="AW99" s="111">
        <v>0</v>
      </c>
      <c r="AX99" s="111">
        <v>0</v>
      </c>
      <c r="AY99" s="111">
        <v>0</v>
      </c>
      <c r="AZ99" s="112">
        <v>0</v>
      </c>
      <c r="BA99" s="110">
        <f t="shared" si="58"/>
        <v>0</v>
      </c>
      <c r="BB99" s="111">
        <v>0</v>
      </c>
      <c r="BC99" s="111">
        <v>0</v>
      </c>
      <c r="BD99" s="111">
        <v>0</v>
      </c>
      <c r="BE99" s="112">
        <v>0</v>
      </c>
      <c r="BF99" s="110">
        <f t="shared" si="59"/>
        <v>0</v>
      </c>
      <c r="BG99" s="111">
        <v>0</v>
      </c>
      <c r="BH99" s="111">
        <v>0</v>
      </c>
      <c r="BI99" s="111">
        <v>0</v>
      </c>
      <c r="BJ99" s="112">
        <v>0</v>
      </c>
      <c r="BK99" s="110">
        <f t="shared" si="60"/>
        <v>0</v>
      </c>
      <c r="BL99" s="111">
        <v>0</v>
      </c>
      <c r="BM99" s="111">
        <v>0</v>
      </c>
      <c r="BN99" s="111">
        <v>0</v>
      </c>
      <c r="BO99" s="112">
        <v>0</v>
      </c>
      <c r="BP99" s="110">
        <f t="shared" si="61"/>
        <v>0</v>
      </c>
      <c r="BQ99" s="111">
        <v>0</v>
      </c>
      <c r="BR99" s="111">
        <v>0</v>
      </c>
      <c r="BS99" s="111">
        <v>0</v>
      </c>
      <c r="BT99" s="112">
        <v>0</v>
      </c>
      <c r="BU99" s="110">
        <f t="shared" si="62"/>
        <v>0</v>
      </c>
      <c r="BV99" s="111">
        <v>0</v>
      </c>
      <c r="BW99" s="111">
        <v>0</v>
      </c>
      <c r="BX99" s="111">
        <v>0</v>
      </c>
      <c r="BY99" s="112">
        <v>0</v>
      </c>
      <c r="BZ99" s="110">
        <f t="shared" si="63"/>
        <v>0</v>
      </c>
      <c r="CA99" s="111">
        <v>0</v>
      </c>
      <c r="CB99" s="111">
        <v>0</v>
      </c>
      <c r="CC99" s="111">
        <v>0</v>
      </c>
      <c r="CD99" s="112">
        <v>0</v>
      </c>
      <c r="CE99" s="110">
        <f t="shared" si="64"/>
        <v>0</v>
      </c>
      <c r="CF99" s="111">
        <v>0</v>
      </c>
      <c r="CG99" s="111">
        <v>0</v>
      </c>
      <c r="CH99" s="111">
        <v>0</v>
      </c>
      <c r="CI99" s="112">
        <v>0</v>
      </c>
      <c r="CJ99" s="110">
        <f t="shared" si="65"/>
        <v>0</v>
      </c>
      <c r="CK99" s="111">
        <v>0</v>
      </c>
      <c r="CL99" s="111">
        <v>0</v>
      </c>
      <c r="CM99" s="111">
        <v>0</v>
      </c>
      <c r="CN99" s="112">
        <v>0</v>
      </c>
      <c r="CO99" s="110">
        <f t="shared" si="66"/>
        <v>0</v>
      </c>
      <c r="CP99" s="111">
        <v>0</v>
      </c>
      <c r="CQ99" s="111">
        <v>0</v>
      </c>
      <c r="CR99" s="111">
        <v>0</v>
      </c>
      <c r="CS99" s="112">
        <v>0</v>
      </c>
      <c r="CT99" s="110">
        <f t="shared" si="67"/>
        <v>0</v>
      </c>
      <c r="CU99" s="113">
        <v>0</v>
      </c>
      <c r="CV99" s="114">
        <v>0</v>
      </c>
      <c r="CW99" s="115">
        <v>0</v>
      </c>
      <c r="CX99" s="116">
        <v>0</v>
      </c>
      <c r="CY99" s="117">
        <v>0</v>
      </c>
      <c r="CZ99" s="118">
        <v>0</v>
      </c>
      <c r="DA99" s="119">
        <f t="shared" si="68"/>
        <v>0</v>
      </c>
      <c r="DB99" s="120">
        <f t="shared" si="69"/>
        <v>0</v>
      </c>
      <c r="DC99" s="121">
        <f t="shared" si="70"/>
        <v>0</v>
      </c>
      <c r="DD99" s="122">
        <v>0</v>
      </c>
      <c r="DE99" s="123">
        <v>0</v>
      </c>
      <c r="DF99" s="112">
        <v>0</v>
      </c>
      <c r="DG99" s="121">
        <f t="shared" si="71"/>
        <v>0</v>
      </c>
      <c r="DH99" s="107" t="e">
        <f t="shared" si="72"/>
        <v>#DIV/0!</v>
      </c>
      <c r="DI99" s="265" t="e">
        <f>(SUM(DC99:DC100)/SUM(DG99:DG100))</f>
        <v>#DIV/0!</v>
      </c>
      <c r="DJ99" s="265"/>
    </row>
    <row r="100" spans="2:114" ht="23.25" customHeight="1" thickBot="1" x14ac:dyDescent="0.3">
      <c r="B100" s="261"/>
      <c r="C100" s="264"/>
      <c r="D100" s="131" t="s">
        <v>111</v>
      </c>
      <c r="E100" s="124">
        <v>0</v>
      </c>
      <c r="F100" s="125">
        <v>0</v>
      </c>
      <c r="G100" s="126">
        <f t="shared" si="49"/>
        <v>0</v>
      </c>
      <c r="H100" s="132">
        <v>0</v>
      </c>
      <c r="I100" s="132">
        <v>0</v>
      </c>
      <c r="J100" s="132">
        <v>0</v>
      </c>
      <c r="K100" s="132">
        <v>0</v>
      </c>
      <c r="L100" s="145">
        <f t="shared" si="74"/>
        <v>0</v>
      </c>
      <c r="M100" s="126">
        <f t="shared" si="50"/>
        <v>0</v>
      </c>
      <c r="N100" s="132">
        <v>0</v>
      </c>
      <c r="O100" s="132">
        <v>0</v>
      </c>
      <c r="P100" s="132">
        <v>0</v>
      </c>
      <c r="Q100" s="127">
        <v>0</v>
      </c>
      <c r="R100" s="126">
        <f t="shared" si="51"/>
        <v>0</v>
      </c>
      <c r="S100" s="132">
        <v>0</v>
      </c>
      <c r="T100" s="132">
        <v>0</v>
      </c>
      <c r="U100" s="132">
        <v>0</v>
      </c>
      <c r="V100" s="127">
        <v>0</v>
      </c>
      <c r="W100" s="126">
        <f t="shared" si="52"/>
        <v>0</v>
      </c>
      <c r="X100" s="132">
        <v>0</v>
      </c>
      <c r="Y100" s="132">
        <v>0</v>
      </c>
      <c r="Z100" s="132">
        <v>0</v>
      </c>
      <c r="AA100" s="127">
        <v>0</v>
      </c>
      <c r="AB100" s="126">
        <f t="shared" si="53"/>
        <v>0</v>
      </c>
      <c r="AC100" s="132">
        <v>0</v>
      </c>
      <c r="AD100" s="132">
        <v>0</v>
      </c>
      <c r="AE100" s="132">
        <v>0</v>
      </c>
      <c r="AF100" s="127">
        <v>0</v>
      </c>
      <c r="AG100" s="126">
        <f t="shared" si="54"/>
        <v>0</v>
      </c>
      <c r="AH100" s="132">
        <v>0</v>
      </c>
      <c r="AI100" s="132">
        <v>0</v>
      </c>
      <c r="AJ100" s="132">
        <v>0</v>
      </c>
      <c r="AK100" s="127">
        <v>0</v>
      </c>
      <c r="AL100" s="126">
        <f t="shared" si="55"/>
        <v>0</v>
      </c>
      <c r="AM100" s="132">
        <v>0</v>
      </c>
      <c r="AN100" s="132">
        <v>0</v>
      </c>
      <c r="AO100" s="132">
        <v>0</v>
      </c>
      <c r="AP100" s="127">
        <v>0</v>
      </c>
      <c r="AQ100" s="126">
        <f t="shared" si="56"/>
        <v>0</v>
      </c>
      <c r="AR100" s="132">
        <v>0</v>
      </c>
      <c r="AS100" s="132">
        <v>0</v>
      </c>
      <c r="AT100" s="132">
        <v>0</v>
      </c>
      <c r="AU100" s="127">
        <v>0</v>
      </c>
      <c r="AV100" s="126">
        <f t="shared" si="57"/>
        <v>0</v>
      </c>
      <c r="AW100" s="132">
        <v>0</v>
      </c>
      <c r="AX100" s="132">
        <v>0</v>
      </c>
      <c r="AY100" s="132">
        <v>0</v>
      </c>
      <c r="AZ100" s="127">
        <v>0</v>
      </c>
      <c r="BA100" s="126">
        <f t="shared" si="58"/>
        <v>0</v>
      </c>
      <c r="BB100" s="132">
        <v>0</v>
      </c>
      <c r="BC100" s="132">
        <v>0</v>
      </c>
      <c r="BD100" s="132">
        <v>0</v>
      </c>
      <c r="BE100" s="127">
        <v>0</v>
      </c>
      <c r="BF100" s="126">
        <f t="shared" si="59"/>
        <v>0</v>
      </c>
      <c r="BG100" s="132">
        <v>0</v>
      </c>
      <c r="BH100" s="132">
        <v>0</v>
      </c>
      <c r="BI100" s="132">
        <v>0</v>
      </c>
      <c r="BJ100" s="127">
        <v>0</v>
      </c>
      <c r="BK100" s="126">
        <f t="shared" si="60"/>
        <v>0</v>
      </c>
      <c r="BL100" s="132">
        <v>0</v>
      </c>
      <c r="BM100" s="132">
        <v>0</v>
      </c>
      <c r="BN100" s="132">
        <v>0</v>
      </c>
      <c r="BO100" s="127">
        <v>0</v>
      </c>
      <c r="BP100" s="126">
        <f t="shared" si="61"/>
        <v>0</v>
      </c>
      <c r="BQ100" s="132">
        <v>0</v>
      </c>
      <c r="BR100" s="132">
        <v>0</v>
      </c>
      <c r="BS100" s="132">
        <v>0</v>
      </c>
      <c r="BT100" s="127">
        <v>0</v>
      </c>
      <c r="BU100" s="126">
        <f t="shared" si="62"/>
        <v>0</v>
      </c>
      <c r="BV100" s="132">
        <v>0</v>
      </c>
      <c r="BW100" s="132">
        <v>0</v>
      </c>
      <c r="BX100" s="132">
        <v>0</v>
      </c>
      <c r="BY100" s="127">
        <v>0</v>
      </c>
      <c r="BZ100" s="126">
        <f t="shared" si="63"/>
        <v>0</v>
      </c>
      <c r="CA100" s="132">
        <v>0</v>
      </c>
      <c r="CB100" s="132">
        <v>0</v>
      </c>
      <c r="CC100" s="132">
        <v>0</v>
      </c>
      <c r="CD100" s="127">
        <v>0</v>
      </c>
      <c r="CE100" s="126">
        <f t="shared" si="64"/>
        <v>0</v>
      </c>
      <c r="CF100" s="132">
        <v>0</v>
      </c>
      <c r="CG100" s="132">
        <v>0</v>
      </c>
      <c r="CH100" s="132">
        <v>0</v>
      </c>
      <c r="CI100" s="127">
        <v>0</v>
      </c>
      <c r="CJ100" s="126">
        <f t="shared" si="65"/>
        <v>0</v>
      </c>
      <c r="CK100" s="132">
        <v>0</v>
      </c>
      <c r="CL100" s="132">
        <v>0</v>
      </c>
      <c r="CM100" s="132">
        <v>0</v>
      </c>
      <c r="CN100" s="127">
        <v>0</v>
      </c>
      <c r="CO100" s="126">
        <f t="shared" si="66"/>
        <v>0</v>
      </c>
      <c r="CP100" s="132">
        <v>0</v>
      </c>
      <c r="CQ100" s="132">
        <v>0</v>
      </c>
      <c r="CR100" s="132">
        <v>0</v>
      </c>
      <c r="CS100" s="127">
        <v>0</v>
      </c>
      <c r="CT100" s="126">
        <f t="shared" si="67"/>
        <v>0</v>
      </c>
      <c r="CU100" s="133">
        <v>0</v>
      </c>
      <c r="CV100" s="134">
        <v>0</v>
      </c>
      <c r="CW100" s="128">
        <v>0</v>
      </c>
      <c r="CX100" s="129">
        <v>0</v>
      </c>
      <c r="CY100" s="135">
        <v>0</v>
      </c>
      <c r="CZ100" s="136">
        <v>0</v>
      </c>
      <c r="DA100" s="137">
        <f t="shared" si="68"/>
        <v>0</v>
      </c>
      <c r="DB100" s="138">
        <f t="shared" si="69"/>
        <v>0</v>
      </c>
      <c r="DC100" s="139">
        <f t="shared" si="70"/>
        <v>0</v>
      </c>
      <c r="DD100" s="140">
        <v>0</v>
      </c>
      <c r="DE100" s="141">
        <v>0</v>
      </c>
      <c r="DF100" s="127">
        <v>0</v>
      </c>
      <c r="DG100" s="139">
        <f t="shared" si="71"/>
        <v>0</v>
      </c>
      <c r="DH100" s="130" t="e">
        <f t="shared" si="72"/>
        <v>#DIV/0!</v>
      </c>
      <c r="DI100" s="267"/>
      <c r="DJ100" s="267"/>
    </row>
    <row r="101" spans="2:114" ht="23.25" customHeight="1" x14ac:dyDescent="0.25">
      <c r="B101" s="259">
        <v>25</v>
      </c>
      <c r="C101" s="262">
        <f>لیست!D30</f>
        <v>0</v>
      </c>
      <c r="D101" s="142" t="s">
        <v>108</v>
      </c>
      <c r="E101" s="91">
        <v>0</v>
      </c>
      <c r="F101" s="92">
        <v>0</v>
      </c>
      <c r="G101" s="93">
        <f t="shared" ref="G101:G132" si="75">F101+E101</f>
        <v>0</v>
      </c>
      <c r="H101" s="94">
        <v>0</v>
      </c>
      <c r="I101" s="94">
        <v>0</v>
      </c>
      <c r="J101" s="94">
        <v>0</v>
      </c>
      <c r="K101" s="94">
        <v>0</v>
      </c>
      <c r="L101" s="143">
        <f>K101/2</f>
        <v>0</v>
      </c>
      <c r="M101" s="93">
        <f t="shared" ref="M101:M132" si="76">SUM(H101:J101,L101)</f>
        <v>0</v>
      </c>
      <c r="N101" s="94">
        <v>0</v>
      </c>
      <c r="O101" s="94">
        <v>0</v>
      </c>
      <c r="P101" s="94">
        <v>0</v>
      </c>
      <c r="Q101" s="95">
        <v>0</v>
      </c>
      <c r="R101" s="93">
        <f t="shared" ref="R101:R132" si="77">SUM(N101:Q101)</f>
        <v>0</v>
      </c>
      <c r="S101" s="94">
        <v>0</v>
      </c>
      <c r="T101" s="94">
        <v>0</v>
      </c>
      <c r="U101" s="94">
        <v>0</v>
      </c>
      <c r="V101" s="95">
        <v>0</v>
      </c>
      <c r="W101" s="93">
        <f t="shared" ref="W101:W132" si="78">SUM(S101:V101)</f>
        <v>0</v>
      </c>
      <c r="X101" s="94">
        <v>0</v>
      </c>
      <c r="Y101" s="94">
        <v>0</v>
      </c>
      <c r="Z101" s="94">
        <v>0</v>
      </c>
      <c r="AA101" s="95">
        <v>0</v>
      </c>
      <c r="AB101" s="93">
        <f t="shared" ref="AB101:AB132" si="79">SUM(X101:AA101)</f>
        <v>0</v>
      </c>
      <c r="AC101" s="94">
        <v>0</v>
      </c>
      <c r="AD101" s="94">
        <v>0</v>
      </c>
      <c r="AE101" s="94">
        <v>0</v>
      </c>
      <c r="AF101" s="95">
        <v>0</v>
      </c>
      <c r="AG101" s="93">
        <f t="shared" ref="AG101:AG132" si="80">SUM(AC101:AF101)</f>
        <v>0</v>
      </c>
      <c r="AH101" s="94">
        <v>0</v>
      </c>
      <c r="AI101" s="94">
        <v>0</v>
      </c>
      <c r="AJ101" s="94">
        <v>0</v>
      </c>
      <c r="AK101" s="95">
        <v>0</v>
      </c>
      <c r="AL101" s="93">
        <f t="shared" ref="AL101:AL132" si="81">SUM(AH101:AK101)</f>
        <v>0</v>
      </c>
      <c r="AM101" s="94">
        <v>0</v>
      </c>
      <c r="AN101" s="94">
        <v>0</v>
      </c>
      <c r="AO101" s="94">
        <v>0</v>
      </c>
      <c r="AP101" s="95">
        <v>0</v>
      </c>
      <c r="AQ101" s="93">
        <f t="shared" ref="AQ101:AQ132" si="82">SUM(AM101:AP101)</f>
        <v>0</v>
      </c>
      <c r="AR101" s="94">
        <v>0</v>
      </c>
      <c r="AS101" s="94">
        <v>0</v>
      </c>
      <c r="AT101" s="94">
        <v>0</v>
      </c>
      <c r="AU101" s="95">
        <v>0</v>
      </c>
      <c r="AV101" s="93">
        <f t="shared" ref="AV101:AV132" si="83">SUM(AR101:AU101)</f>
        <v>0</v>
      </c>
      <c r="AW101" s="94">
        <v>0</v>
      </c>
      <c r="AX101" s="94">
        <v>0</v>
      </c>
      <c r="AY101" s="94">
        <v>0</v>
      </c>
      <c r="AZ101" s="95">
        <v>0</v>
      </c>
      <c r="BA101" s="93">
        <f t="shared" ref="BA101:BA132" si="84">SUM(AW101:AZ101)</f>
        <v>0</v>
      </c>
      <c r="BB101" s="94">
        <v>0</v>
      </c>
      <c r="BC101" s="94">
        <v>0</v>
      </c>
      <c r="BD101" s="94">
        <v>0</v>
      </c>
      <c r="BE101" s="95">
        <v>0</v>
      </c>
      <c r="BF101" s="93">
        <f t="shared" ref="BF101:BF132" si="85">SUM(BB101:BE101)</f>
        <v>0</v>
      </c>
      <c r="BG101" s="94">
        <v>0</v>
      </c>
      <c r="BH101" s="94">
        <v>0</v>
      </c>
      <c r="BI101" s="94">
        <v>0</v>
      </c>
      <c r="BJ101" s="95">
        <v>0</v>
      </c>
      <c r="BK101" s="93">
        <f t="shared" ref="BK101:BK132" si="86">SUM(BG101:BJ101)</f>
        <v>0</v>
      </c>
      <c r="BL101" s="94">
        <v>0</v>
      </c>
      <c r="BM101" s="94">
        <v>0</v>
      </c>
      <c r="BN101" s="94">
        <v>0</v>
      </c>
      <c r="BO101" s="95">
        <v>0</v>
      </c>
      <c r="BP101" s="93">
        <f t="shared" ref="BP101:BP132" si="87">SUM(BL101:BO101)</f>
        <v>0</v>
      </c>
      <c r="BQ101" s="94">
        <v>0</v>
      </c>
      <c r="BR101" s="94">
        <v>0</v>
      </c>
      <c r="BS101" s="94">
        <v>0</v>
      </c>
      <c r="BT101" s="95">
        <v>0</v>
      </c>
      <c r="BU101" s="93">
        <f t="shared" ref="BU101:BU132" si="88">SUM(BQ101:BT101)</f>
        <v>0</v>
      </c>
      <c r="BV101" s="94">
        <v>0</v>
      </c>
      <c r="BW101" s="94">
        <v>0</v>
      </c>
      <c r="BX101" s="94">
        <v>0</v>
      </c>
      <c r="BY101" s="95">
        <v>0</v>
      </c>
      <c r="BZ101" s="93">
        <f t="shared" ref="BZ101:BZ132" si="89">SUM(BV101:BY101)</f>
        <v>0</v>
      </c>
      <c r="CA101" s="94">
        <v>0</v>
      </c>
      <c r="CB101" s="94">
        <v>0</v>
      </c>
      <c r="CC101" s="94">
        <v>0</v>
      </c>
      <c r="CD101" s="95">
        <v>0</v>
      </c>
      <c r="CE101" s="93">
        <f t="shared" ref="CE101:CE132" si="90">SUM(CA101:CD101)</f>
        <v>0</v>
      </c>
      <c r="CF101" s="94">
        <v>0</v>
      </c>
      <c r="CG101" s="94">
        <v>0</v>
      </c>
      <c r="CH101" s="94">
        <v>0</v>
      </c>
      <c r="CI101" s="95">
        <v>0</v>
      </c>
      <c r="CJ101" s="93">
        <f t="shared" ref="CJ101:CJ132" si="91">SUM(CF101:CI101)</f>
        <v>0</v>
      </c>
      <c r="CK101" s="94">
        <v>0</v>
      </c>
      <c r="CL101" s="94">
        <v>0</v>
      </c>
      <c r="CM101" s="94">
        <v>0</v>
      </c>
      <c r="CN101" s="95">
        <v>0</v>
      </c>
      <c r="CO101" s="93">
        <f t="shared" ref="CO101:CO132" si="92">SUM(CK101:CN101)</f>
        <v>0</v>
      </c>
      <c r="CP101" s="94">
        <v>0</v>
      </c>
      <c r="CQ101" s="94">
        <v>0</v>
      </c>
      <c r="CR101" s="94">
        <v>0</v>
      </c>
      <c r="CS101" s="95">
        <v>0</v>
      </c>
      <c r="CT101" s="93">
        <f t="shared" ref="CT101:CT132" si="93">SUM(CP101:CS101)</f>
        <v>0</v>
      </c>
      <c r="CU101" s="96">
        <v>0</v>
      </c>
      <c r="CV101" s="97">
        <v>0</v>
      </c>
      <c r="CW101" s="98">
        <v>0</v>
      </c>
      <c r="CX101" s="99">
        <v>0</v>
      </c>
      <c r="CY101" s="100">
        <v>0</v>
      </c>
      <c r="CZ101" s="101">
        <v>0</v>
      </c>
      <c r="DA101" s="102">
        <f t="shared" ref="DA101:DA132" si="94">SUM(CX101,CW101,CU101,CO101,CE101,BU101,BK101,BA101,AQ101,AG101,W101,M101,E101)</f>
        <v>0</v>
      </c>
      <c r="DB101" s="103">
        <f t="shared" ref="DB101:DB132" si="95">SUM(CY101:CZ101,CV101,CT101,CJ101,BZ101,BP101,BF101,AV101,AL101,AB101,R101,F101)</f>
        <v>0</v>
      </c>
      <c r="DC101" s="104">
        <f t="shared" ref="DC101:DC132" si="96">SUM(DA101:DB101)</f>
        <v>0</v>
      </c>
      <c r="DD101" s="105">
        <v>0</v>
      </c>
      <c r="DE101" s="106">
        <v>0</v>
      </c>
      <c r="DF101" s="95">
        <v>0</v>
      </c>
      <c r="DG101" s="104">
        <f t="shared" ref="DG101:DG132" si="97">SUM(DD101:DF101)</f>
        <v>0</v>
      </c>
      <c r="DH101" s="107" t="e">
        <f t="shared" ref="DH101:DH132" si="98">DC101/DG101</f>
        <v>#DIV/0!</v>
      </c>
      <c r="DI101" s="265" t="e">
        <f>SUM(DC101:DC102)/SUM(DG101:DG102)</f>
        <v>#DIV/0!</v>
      </c>
      <c r="DJ101" s="265" t="e">
        <f>(SUM(DC101:DC104)/SUM(DG101:DG104))</f>
        <v>#DIV/0!</v>
      </c>
    </row>
    <row r="102" spans="2:114" ht="23.25" customHeight="1" x14ac:dyDescent="0.25">
      <c r="B102" s="260"/>
      <c r="C102" s="263"/>
      <c r="D102" s="90" t="s">
        <v>109</v>
      </c>
      <c r="E102" s="108">
        <v>0</v>
      </c>
      <c r="F102" s="109">
        <v>0</v>
      </c>
      <c r="G102" s="110">
        <f t="shared" si="75"/>
        <v>0</v>
      </c>
      <c r="H102" s="111">
        <v>0</v>
      </c>
      <c r="I102" s="111">
        <v>0</v>
      </c>
      <c r="J102" s="111">
        <v>0</v>
      </c>
      <c r="K102" s="111">
        <v>0</v>
      </c>
      <c r="L102" s="144">
        <f t="shared" si="74"/>
        <v>0</v>
      </c>
      <c r="M102" s="93">
        <f t="shared" si="76"/>
        <v>0</v>
      </c>
      <c r="N102" s="111">
        <v>0</v>
      </c>
      <c r="O102" s="111">
        <v>0</v>
      </c>
      <c r="P102" s="111">
        <v>0</v>
      </c>
      <c r="Q102" s="112">
        <v>0</v>
      </c>
      <c r="R102" s="110">
        <f t="shared" si="77"/>
        <v>0</v>
      </c>
      <c r="S102" s="111">
        <v>0</v>
      </c>
      <c r="T102" s="111">
        <v>0</v>
      </c>
      <c r="U102" s="111">
        <v>0</v>
      </c>
      <c r="V102" s="112">
        <v>0</v>
      </c>
      <c r="W102" s="110">
        <f t="shared" si="78"/>
        <v>0</v>
      </c>
      <c r="X102" s="111">
        <v>0</v>
      </c>
      <c r="Y102" s="111">
        <v>0</v>
      </c>
      <c r="Z102" s="111">
        <v>0</v>
      </c>
      <c r="AA102" s="112">
        <v>0</v>
      </c>
      <c r="AB102" s="110">
        <f t="shared" si="79"/>
        <v>0</v>
      </c>
      <c r="AC102" s="111">
        <v>0</v>
      </c>
      <c r="AD102" s="111">
        <v>0</v>
      </c>
      <c r="AE102" s="111">
        <v>0</v>
      </c>
      <c r="AF102" s="112">
        <v>0</v>
      </c>
      <c r="AG102" s="110">
        <f t="shared" si="80"/>
        <v>0</v>
      </c>
      <c r="AH102" s="111">
        <v>0</v>
      </c>
      <c r="AI102" s="111">
        <v>0</v>
      </c>
      <c r="AJ102" s="111">
        <v>0</v>
      </c>
      <c r="AK102" s="112">
        <v>0</v>
      </c>
      <c r="AL102" s="110">
        <f t="shared" si="81"/>
        <v>0</v>
      </c>
      <c r="AM102" s="111">
        <v>0</v>
      </c>
      <c r="AN102" s="111">
        <v>0</v>
      </c>
      <c r="AO102" s="111">
        <v>0</v>
      </c>
      <c r="AP102" s="112">
        <v>0</v>
      </c>
      <c r="AQ102" s="110">
        <f t="shared" si="82"/>
        <v>0</v>
      </c>
      <c r="AR102" s="111">
        <v>0</v>
      </c>
      <c r="AS102" s="111">
        <v>0</v>
      </c>
      <c r="AT102" s="111">
        <v>0</v>
      </c>
      <c r="AU102" s="112">
        <v>0</v>
      </c>
      <c r="AV102" s="110">
        <f t="shared" si="83"/>
        <v>0</v>
      </c>
      <c r="AW102" s="111">
        <v>0</v>
      </c>
      <c r="AX102" s="111">
        <v>0</v>
      </c>
      <c r="AY102" s="111">
        <v>0</v>
      </c>
      <c r="AZ102" s="112">
        <v>0</v>
      </c>
      <c r="BA102" s="110">
        <f t="shared" si="84"/>
        <v>0</v>
      </c>
      <c r="BB102" s="111">
        <v>0</v>
      </c>
      <c r="BC102" s="111">
        <v>0</v>
      </c>
      <c r="BD102" s="111">
        <v>0</v>
      </c>
      <c r="BE102" s="112">
        <v>0</v>
      </c>
      <c r="BF102" s="110">
        <f t="shared" si="85"/>
        <v>0</v>
      </c>
      <c r="BG102" s="111">
        <v>0</v>
      </c>
      <c r="BH102" s="111">
        <v>0</v>
      </c>
      <c r="BI102" s="111">
        <v>0</v>
      </c>
      <c r="BJ102" s="112">
        <v>0</v>
      </c>
      <c r="BK102" s="110">
        <f t="shared" si="86"/>
        <v>0</v>
      </c>
      <c r="BL102" s="111">
        <v>0</v>
      </c>
      <c r="BM102" s="111">
        <v>0</v>
      </c>
      <c r="BN102" s="111">
        <v>0</v>
      </c>
      <c r="BO102" s="112">
        <v>0</v>
      </c>
      <c r="BP102" s="110">
        <f t="shared" si="87"/>
        <v>0</v>
      </c>
      <c r="BQ102" s="111">
        <v>0</v>
      </c>
      <c r="BR102" s="111">
        <v>0</v>
      </c>
      <c r="BS102" s="111">
        <v>0</v>
      </c>
      <c r="BT102" s="112">
        <v>0</v>
      </c>
      <c r="BU102" s="110">
        <f t="shared" si="88"/>
        <v>0</v>
      </c>
      <c r="BV102" s="111">
        <v>0</v>
      </c>
      <c r="BW102" s="111">
        <v>0</v>
      </c>
      <c r="BX102" s="111">
        <v>0</v>
      </c>
      <c r="BY102" s="112">
        <v>0</v>
      </c>
      <c r="BZ102" s="110">
        <f t="shared" si="89"/>
        <v>0</v>
      </c>
      <c r="CA102" s="111">
        <v>0</v>
      </c>
      <c r="CB102" s="111">
        <v>0</v>
      </c>
      <c r="CC102" s="111">
        <v>0</v>
      </c>
      <c r="CD102" s="112">
        <v>0</v>
      </c>
      <c r="CE102" s="110">
        <f t="shared" si="90"/>
        <v>0</v>
      </c>
      <c r="CF102" s="111">
        <v>0</v>
      </c>
      <c r="CG102" s="111">
        <v>0</v>
      </c>
      <c r="CH102" s="111">
        <v>0</v>
      </c>
      <c r="CI102" s="112">
        <v>0</v>
      </c>
      <c r="CJ102" s="110">
        <f t="shared" si="91"/>
        <v>0</v>
      </c>
      <c r="CK102" s="111">
        <v>0</v>
      </c>
      <c r="CL102" s="111">
        <v>0</v>
      </c>
      <c r="CM102" s="111">
        <v>0</v>
      </c>
      <c r="CN102" s="112">
        <v>0</v>
      </c>
      <c r="CO102" s="110">
        <f t="shared" si="92"/>
        <v>0</v>
      </c>
      <c r="CP102" s="111">
        <v>0</v>
      </c>
      <c r="CQ102" s="111">
        <v>0</v>
      </c>
      <c r="CR102" s="111">
        <v>0</v>
      </c>
      <c r="CS102" s="112">
        <v>0</v>
      </c>
      <c r="CT102" s="110">
        <f t="shared" si="93"/>
        <v>0</v>
      </c>
      <c r="CU102" s="113">
        <v>0</v>
      </c>
      <c r="CV102" s="114">
        <v>0</v>
      </c>
      <c r="CW102" s="115">
        <v>0</v>
      </c>
      <c r="CX102" s="116">
        <v>0</v>
      </c>
      <c r="CY102" s="117">
        <v>0</v>
      </c>
      <c r="CZ102" s="118">
        <v>0</v>
      </c>
      <c r="DA102" s="119">
        <f t="shared" si="94"/>
        <v>0</v>
      </c>
      <c r="DB102" s="120">
        <f t="shared" si="95"/>
        <v>0</v>
      </c>
      <c r="DC102" s="121">
        <f t="shared" si="96"/>
        <v>0</v>
      </c>
      <c r="DD102" s="122">
        <v>0</v>
      </c>
      <c r="DE102" s="123">
        <v>0</v>
      </c>
      <c r="DF102" s="112">
        <v>0</v>
      </c>
      <c r="DG102" s="121">
        <f t="shared" si="97"/>
        <v>0</v>
      </c>
      <c r="DH102" s="107" t="e">
        <f t="shared" si="98"/>
        <v>#DIV/0!</v>
      </c>
      <c r="DI102" s="266"/>
      <c r="DJ102" s="265"/>
    </row>
    <row r="103" spans="2:114" ht="23.25" customHeight="1" x14ac:dyDescent="0.25">
      <c r="B103" s="260"/>
      <c r="C103" s="263"/>
      <c r="D103" s="90" t="s">
        <v>110</v>
      </c>
      <c r="E103" s="108">
        <v>0</v>
      </c>
      <c r="F103" s="109">
        <v>0</v>
      </c>
      <c r="G103" s="110">
        <f t="shared" si="75"/>
        <v>0</v>
      </c>
      <c r="H103" s="111">
        <v>0</v>
      </c>
      <c r="I103" s="111">
        <v>0</v>
      </c>
      <c r="J103" s="111">
        <v>0</v>
      </c>
      <c r="K103" s="111">
        <v>0</v>
      </c>
      <c r="L103" s="144">
        <f t="shared" si="74"/>
        <v>0</v>
      </c>
      <c r="M103" s="93">
        <f t="shared" si="76"/>
        <v>0</v>
      </c>
      <c r="N103" s="111">
        <v>0</v>
      </c>
      <c r="O103" s="111">
        <v>0</v>
      </c>
      <c r="P103" s="111">
        <v>0</v>
      </c>
      <c r="Q103" s="112">
        <v>0</v>
      </c>
      <c r="R103" s="110">
        <f t="shared" si="77"/>
        <v>0</v>
      </c>
      <c r="S103" s="111">
        <v>0</v>
      </c>
      <c r="T103" s="111">
        <v>0</v>
      </c>
      <c r="U103" s="111">
        <v>0</v>
      </c>
      <c r="V103" s="112">
        <v>0</v>
      </c>
      <c r="W103" s="110">
        <f t="shared" si="78"/>
        <v>0</v>
      </c>
      <c r="X103" s="111">
        <v>0</v>
      </c>
      <c r="Y103" s="111">
        <v>0</v>
      </c>
      <c r="Z103" s="111">
        <v>0</v>
      </c>
      <c r="AA103" s="112">
        <v>0</v>
      </c>
      <c r="AB103" s="110">
        <f t="shared" si="79"/>
        <v>0</v>
      </c>
      <c r="AC103" s="111">
        <v>0</v>
      </c>
      <c r="AD103" s="111">
        <v>0</v>
      </c>
      <c r="AE103" s="111">
        <v>0</v>
      </c>
      <c r="AF103" s="112">
        <v>0</v>
      </c>
      <c r="AG103" s="110">
        <f t="shared" si="80"/>
        <v>0</v>
      </c>
      <c r="AH103" s="111">
        <v>0</v>
      </c>
      <c r="AI103" s="111">
        <v>0</v>
      </c>
      <c r="AJ103" s="111">
        <v>0</v>
      </c>
      <c r="AK103" s="112">
        <v>0</v>
      </c>
      <c r="AL103" s="110">
        <f t="shared" si="81"/>
        <v>0</v>
      </c>
      <c r="AM103" s="111">
        <v>0</v>
      </c>
      <c r="AN103" s="111">
        <v>0</v>
      </c>
      <c r="AO103" s="111">
        <v>0</v>
      </c>
      <c r="AP103" s="112">
        <v>0</v>
      </c>
      <c r="AQ103" s="110">
        <f t="shared" si="82"/>
        <v>0</v>
      </c>
      <c r="AR103" s="111">
        <v>0</v>
      </c>
      <c r="AS103" s="111">
        <v>0</v>
      </c>
      <c r="AT103" s="111">
        <v>0</v>
      </c>
      <c r="AU103" s="112">
        <v>0</v>
      </c>
      <c r="AV103" s="110">
        <f t="shared" si="83"/>
        <v>0</v>
      </c>
      <c r="AW103" s="111">
        <v>0</v>
      </c>
      <c r="AX103" s="111">
        <v>0</v>
      </c>
      <c r="AY103" s="111">
        <v>0</v>
      </c>
      <c r="AZ103" s="112">
        <v>0</v>
      </c>
      <c r="BA103" s="110">
        <f t="shared" si="84"/>
        <v>0</v>
      </c>
      <c r="BB103" s="111">
        <v>0</v>
      </c>
      <c r="BC103" s="111">
        <v>0</v>
      </c>
      <c r="BD103" s="111">
        <v>0</v>
      </c>
      <c r="BE103" s="112">
        <v>0</v>
      </c>
      <c r="BF103" s="110">
        <f t="shared" si="85"/>
        <v>0</v>
      </c>
      <c r="BG103" s="111">
        <v>0</v>
      </c>
      <c r="BH103" s="111">
        <v>0</v>
      </c>
      <c r="BI103" s="111">
        <v>0</v>
      </c>
      <c r="BJ103" s="112">
        <v>0</v>
      </c>
      <c r="BK103" s="110">
        <f t="shared" si="86"/>
        <v>0</v>
      </c>
      <c r="BL103" s="111">
        <v>0</v>
      </c>
      <c r="BM103" s="111">
        <v>0</v>
      </c>
      <c r="BN103" s="111">
        <v>0</v>
      </c>
      <c r="BO103" s="112">
        <v>0</v>
      </c>
      <c r="BP103" s="110">
        <f t="shared" si="87"/>
        <v>0</v>
      </c>
      <c r="BQ103" s="111">
        <v>0</v>
      </c>
      <c r="BR103" s="111">
        <v>0</v>
      </c>
      <c r="BS103" s="111">
        <v>0</v>
      </c>
      <c r="BT103" s="112">
        <v>0</v>
      </c>
      <c r="BU103" s="110">
        <f t="shared" si="88"/>
        <v>0</v>
      </c>
      <c r="BV103" s="111">
        <v>0</v>
      </c>
      <c r="BW103" s="111">
        <v>0</v>
      </c>
      <c r="BX103" s="111">
        <v>0</v>
      </c>
      <c r="BY103" s="112">
        <v>0</v>
      </c>
      <c r="BZ103" s="110">
        <f t="shared" si="89"/>
        <v>0</v>
      </c>
      <c r="CA103" s="111">
        <v>0</v>
      </c>
      <c r="CB103" s="111">
        <v>0</v>
      </c>
      <c r="CC103" s="111">
        <v>0</v>
      </c>
      <c r="CD103" s="112">
        <v>0</v>
      </c>
      <c r="CE103" s="110">
        <f t="shared" si="90"/>
        <v>0</v>
      </c>
      <c r="CF103" s="111">
        <v>0</v>
      </c>
      <c r="CG103" s="111">
        <v>0</v>
      </c>
      <c r="CH103" s="111">
        <v>0</v>
      </c>
      <c r="CI103" s="112">
        <v>0</v>
      </c>
      <c r="CJ103" s="110">
        <f t="shared" si="91"/>
        <v>0</v>
      </c>
      <c r="CK103" s="111">
        <v>0</v>
      </c>
      <c r="CL103" s="111">
        <v>0</v>
      </c>
      <c r="CM103" s="111">
        <v>0</v>
      </c>
      <c r="CN103" s="112">
        <v>0</v>
      </c>
      <c r="CO103" s="110">
        <f t="shared" si="92"/>
        <v>0</v>
      </c>
      <c r="CP103" s="111">
        <v>0</v>
      </c>
      <c r="CQ103" s="111">
        <v>0</v>
      </c>
      <c r="CR103" s="111">
        <v>0</v>
      </c>
      <c r="CS103" s="112">
        <v>0</v>
      </c>
      <c r="CT103" s="110">
        <f t="shared" si="93"/>
        <v>0</v>
      </c>
      <c r="CU103" s="113">
        <v>0</v>
      </c>
      <c r="CV103" s="114">
        <v>0</v>
      </c>
      <c r="CW103" s="115">
        <v>0</v>
      </c>
      <c r="CX103" s="116">
        <v>0</v>
      </c>
      <c r="CY103" s="117">
        <v>0</v>
      </c>
      <c r="CZ103" s="118">
        <v>0</v>
      </c>
      <c r="DA103" s="119">
        <f t="shared" si="94"/>
        <v>0</v>
      </c>
      <c r="DB103" s="120">
        <f t="shared" si="95"/>
        <v>0</v>
      </c>
      <c r="DC103" s="121">
        <f t="shared" si="96"/>
        <v>0</v>
      </c>
      <c r="DD103" s="122">
        <v>0</v>
      </c>
      <c r="DE103" s="123">
        <v>0</v>
      </c>
      <c r="DF103" s="112">
        <v>0</v>
      </c>
      <c r="DG103" s="121">
        <f t="shared" si="97"/>
        <v>0</v>
      </c>
      <c r="DH103" s="107" t="e">
        <f t="shared" si="98"/>
        <v>#DIV/0!</v>
      </c>
      <c r="DI103" s="265" t="e">
        <f>(SUM(DC103:DC104)/SUM(DG103:DG104))</f>
        <v>#DIV/0!</v>
      </c>
      <c r="DJ103" s="265"/>
    </row>
    <row r="104" spans="2:114" ht="23.25" customHeight="1" thickBot="1" x14ac:dyDescent="0.3">
      <c r="B104" s="261"/>
      <c r="C104" s="264"/>
      <c r="D104" s="131" t="s">
        <v>111</v>
      </c>
      <c r="E104" s="124">
        <v>0</v>
      </c>
      <c r="F104" s="125">
        <v>0</v>
      </c>
      <c r="G104" s="126">
        <f t="shared" si="75"/>
        <v>0</v>
      </c>
      <c r="H104" s="132">
        <v>0</v>
      </c>
      <c r="I104" s="132">
        <v>0</v>
      </c>
      <c r="J104" s="132">
        <v>0</v>
      </c>
      <c r="K104" s="132">
        <v>0</v>
      </c>
      <c r="L104" s="145">
        <f t="shared" si="74"/>
        <v>0</v>
      </c>
      <c r="M104" s="126">
        <f t="shared" si="76"/>
        <v>0</v>
      </c>
      <c r="N104" s="132">
        <v>0</v>
      </c>
      <c r="O104" s="132">
        <v>0</v>
      </c>
      <c r="P104" s="132">
        <v>0</v>
      </c>
      <c r="Q104" s="127">
        <v>0</v>
      </c>
      <c r="R104" s="126">
        <f t="shared" si="77"/>
        <v>0</v>
      </c>
      <c r="S104" s="132">
        <v>0</v>
      </c>
      <c r="T104" s="132">
        <v>0</v>
      </c>
      <c r="U104" s="132">
        <v>0</v>
      </c>
      <c r="V104" s="127">
        <v>0</v>
      </c>
      <c r="W104" s="126">
        <f t="shared" si="78"/>
        <v>0</v>
      </c>
      <c r="X104" s="132">
        <v>0</v>
      </c>
      <c r="Y104" s="132">
        <v>0</v>
      </c>
      <c r="Z104" s="132">
        <v>0</v>
      </c>
      <c r="AA104" s="127">
        <v>0</v>
      </c>
      <c r="AB104" s="126">
        <f t="shared" si="79"/>
        <v>0</v>
      </c>
      <c r="AC104" s="132">
        <v>0</v>
      </c>
      <c r="AD104" s="132">
        <v>0</v>
      </c>
      <c r="AE104" s="132">
        <v>0</v>
      </c>
      <c r="AF104" s="127">
        <v>0</v>
      </c>
      <c r="AG104" s="126">
        <f t="shared" si="80"/>
        <v>0</v>
      </c>
      <c r="AH104" s="132">
        <v>0</v>
      </c>
      <c r="AI104" s="132">
        <v>0</v>
      </c>
      <c r="AJ104" s="132">
        <v>0</v>
      </c>
      <c r="AK104" s="127">
        <v>0</v>
      </c>
      <c r="AL104" s="126">
        <f t="shared" si="81"/>
        <v>0</v>
      </c>
      <c r="AM104" s="132">
        <v>0</v>
      </c>
      <c r="AN104" s="132">
        <v>0</v>
      </c>
      <c r="AO104" s="132">
        <v>0</v>
      </c>
      <c r="AP104" s="127">
        <v>0</v>
      </c>
      <c r="AQ104" s="126">
        <f t="shared" si="82"/>
        <v>0</v>
      </c>
      <c r="AR104" s="132">
        <v>0</v>
      </c>
      <c r="AS104" s="132">
        <v>0</v>
      </c>
      <c r="AT104" s="132">
        <v>0</v>
      </c>
      <c r="AU104" s="127">
        <v>0</v>
      </c>
      <c r="AV104" s="126">
        <f t="shared" si="83"/>
        <v>0</v>
      </c>
      <c r="AW104" s="132">
        <v>0</v>
      </c>
      <c r="AX104" s="132">
        <v>0</v>
      </c>
      <c r="AY104" s="132">
        <v>0</v>
      </c>
      <c r="AZ104" s="127">
        <v>0</v>
      </c>
      <c r="BA104" s="126">
        <f t="shared" si="84"/>
        <v>0</v>
      </c>
      <c r="BB104" s="132">
        <v>0</v>
      </c>
      <c r="BC104" s="132">
        <v>0</v>
      </c>
      <c r="BD104" s="132">
        <v>0</v>
      </c>
      <c r="BE104" s="127">
        <v>0</v>
      </c>
      <c r="BF104" s="126">
        <f t="shared" si="85"/>
        <v>0</v>
      </c>
      <c r="BG104" s="132">
        <v>0</v>
      </c>
      <c r="BH104" s="132">
        <v>0</v>
      </c>
      <c r="BI104" s="132">
        <v>0</v>
      </c>
      <c r="BJ104" s="127">
        <v>0</v>
      </c>
      <c r="BK104" s="126">
        <f t="shared" si="86"/>
        <v>0</v>
      </c>
      <c r="BL104" s="132">
        <v>0</v>
      </c>
      <c r="BM104" s="132">
        <v>0</v>
      </c>
      <c r="BN104" s="132">
        <v>0</v>
      </c>
      <c r="BO104" s="127">
        <v>0</v>
      </c>
      <c r="BP104" s="126">
        <f t="shared" si="87"/>
        <v>0</v>
      </c>
      <c r="BQ104" s="132">
        <v>0</v>
      </c>
      <c r="BR104" s="132">
        <v>0</v>
      </c>
      <c r="BS104" s="132">
        <v>0</v>
      </c>
      <c r="BT104" s="127">
        <v>0</v>
      </c>
      <c r="BU104" s="126">
        <f t="shared" si="88"/>
        <v>0</v>
      </c>
      <c r="BV104" s="132">
        <v>0</v>
      </c>
      <c r="BW104" s="132">
        <v>0</v>
      </c>
      <c r="BX104" s="132">
        <v>0</v>
      </c>
      <c r="BY104" s="127">
        <v>0</v>
      </c>
      <c r="BZ104" s="126">
        <f t="shared" si="89"/>
        <v>0</v>
      </c>
      <c r="CA104" s="132">
        <v>0</v>
      </c>
      <c r="CB104" s="132">
        <v>0</v>
      </c>
      <c r="CC104" s="132">
        <v>0</v>
      </c>
      <c r="CD104" s="127">
        <v>0</v>
      </c>
      <c r="CE104" s="126">
        <f t="shared" si="90"/>
        <v>0</v>
      </c>
      <c r="CF104" s="132">
        <v>0</v>
      </c>
      <c r="CG104" s="132">
        <v>0</v>
      </c>
      <c r="CH104" s="132">
        <v>0</v>
      </c>
      <c r="CI104" s="127">
        <v>0</v>
      </c>
      <c r="CJ104" s="126">
        <f t="shared" si="91"/>
        <v>0</v>
      </c>
      <c r="CK104" s="132">
        <v>0</v>
      </c>
      <c r="CL104" s="132">
        <v>0</v>
      </c>
      <c r="CM104" s="132">
        <v>0</v>
      </c>
      <c r="CN104" s="127">
        <v>0</v>
      </c>
      <c r="CO104" s="126">
        <f t="shared" si="92"/>
        <v>0</v>
      </c>
      <c r="CP104" s="132">
        <v>0</v>
      </c>
      <c r="CQ104" s="132">
        <v>0</v>
      </c>
      <c r="CR104" s="132">
        <v>0</v>
      </c>
      <c r="CS104" s="127">
        <v>0</v>
      </c>
      <c r="CT104" s="126">
        <f t="shared" si="93"/>
        <v>0</v>
      </c>
      <c r="CU104" s="133">
        <v>0</v>
      </c>
      <c r="CV104" s="134">
        <v>0</v>
      </c>
      <c r="CW104" s="128">
        <v>0</v>
      </c>
      <c r="CX104" s="129">
        <v>0</v>
      </c>
      <c r="CY104" s="135">
        <v>0</v>
      </c>
      <c r="CZ104" s="136">
        <v>0</v>
      </c>
      <c r="DA104" s="137">
        <f t="shared" si="94"/>
        <v>0</v>
      </c>
      <c r="DB104" s="138">
        <f t="shared" si="95"/>
        <v>0</v>
      </c>
      <c r="DC104" s="139">
        <f t="shared" si="96"/>
        <v>0</v>
      </c>
      <c r="DD104" s="140">
        <v>0</v>
      </c>
      <c r="DE104" s="141">
        <v>0</v>
      </c>
      <c r="DF104" s="127">
        <v>0</v>
      </c>
      <c r="DG104" s="139">
        <f t="shared" si="97"/>
        <v>0</v>
      </c>
      <c r="DH104" s="130" t="e">
        <f t="shared" si="98"/>
        <v>#DIV/0!</v>
      </c>
      <c r="DI104" s="267"/>
      <c r="DJ104" s="267"/>
    </row>
    <row r="105" spans="2:114" ht="23.25" customHeight="1" x14ac:dyDescent="0.25">
      <c r="B105" s="259">
        <v>26</v>
      </c>
      <c r="C105" s="262">
        <f>لیست!D31</f>
        <v>0</v>
      </c>
      <c r="D105" s="142" t="s">
        <v>108</v>
      </c>
      <c r="E105" s="91">
        <v>0</v>
      </c>
      <c r="F105" s="92">
        <v>0</v>
      </c>
      <c r="G105" s="93">
        <f t="shared" si="75"/>
        <v>0</v>
      </c>
      <c r="H105" s="94">
        <v>0</v>
      </c>
      <c r="I105" s="94">
        <v>0</v>
      </c>
      <c r="J105" s="94">
        <v>0</v>
      </c>
      <c r="K105" s="94">
        <v>0</v>
      </c>
      <c r="L105" s="143">
        <f>K105/2</f>
        <v>0</v>
      </c>
      <c r="M105" s="93">
        <f t="shared" si="76"/>
        <v>0</v>
      </c>
      <c r="N105" s="94">
        <v>0</v>
      </c>
      <c r="O105" s="94">
        <v>0</v>
      </c>
      <c r="P105" s="94">
        <v>0</v>
      </c>
      <c r="Q105" s="95">
        <v>0</v>
      </c>
      <c r="R105" s="93">
        <f t="shared" si="77"/>
        <v>0</v>
      </c>
      <c r="S105" s="94">
        <v>0</v>
      </c>
      <c r="T105" s="94">
        <v>0</v>
      </c>
      <c r="U105" s="94">
        <v>0</v>
      </c>
      <c r="V105" s="95">
        <v>0</v>
      </c>
      <c r="W105" s="93">
        <f t="shared" si="78"/>
        <v>0</v>
      </c>
      <c r="X105" s="94">
        <v>0</v>
      </c>
      <c r="Y105" s="94">
        <v>0</v>
      </c>
      <c r="Z105" s="94">
        <v>0</v>
      </c>
      <c r="AA105" s="95">
        <v>0</v>
      </c>
      <c r="AB105" s="93">
        <f t="shared" si="79"/>
        <v>0</v>
      </c>
      <c r="AC105" s="94">
        <v>0</v>
      </c>
      <c r="AD105" s="94">
        <v>0</v>
      </c>
      <c r="AE105" s="94">
        <v>0</v>
      </c>
      <c r="AF105" s="95">
        <v>0</v>
      </c>
      <c r="AG105" s="93">
        <f t="shared" si="80"/>
        <v>0</v>
      </c>
      <c r="AH105" s="94">
        <v>0</v>
      </c>
      <c r="AI105" s="94">
        <v>0</v>
      </c>
      <c r="AJ105" s="94">
        <v>0</v>
      </c>
      <c r="AK105" s="95">
        <v>0</v>
      </c>
      <c r="AL105" s="93">
        <f t="shared" si="81"/>
        <v>0</v>
      </c>
      <c r="AM105" s="94">
        <v>0</v>
      </c>
      <c r="AN105" s="94">
        <v>0</v>
      </c>
      <c r="AO105" s="94">
        <v>0</v>
      </c>
      <c r="AP105" s="95">
        <v>0</v>
      </c>
      <c r="AQ105" s="93">
        <f t="shared" si="82"/>
        <v>0</v>
      </c>
      <c r="AR105" s="94">
        <v>0</v>
      </c>
      <c r="AS105" s="94">
        <v>0</v>
      </c>
      <c r="AT105" s="94">
        <v>0</v>
      </c>
      <c r="AU105" s="95">
        <v>0</v>
      </c>
      <c r="AV105" s="93">
        <f t="shared" si="83"/>
        <v>0</v>
      </c>
      <c r="AW105" s="94">
        <v>0</v>
      </c>
      <c r="AX105" s="94">
        <v>0</v>
      </c>
      <c r="AY105" s="94">
        <v>0</v>
      </c>
      <c r="AZ105" s="95">
        <v>0</v>
      </c>
      <c r="BA105" s="93">
        <f t="shared" si="84"/>
        <v>0</v>
      </c>
      <c r="BB105" s="94">
        <v>0</v>
      </c>
      <c r="BC105" s="94">
        <v>0</v>
      </c>
      <c r="BD105" s="94">
        <v>0</v>
      </c>
      <c r="BE105" s="95">
        <v>0</v>
      </c>
      <c r="BF105" s="93">
        <f t="shared" si="85"/>
        <v>0</v>
      </c>
      <c r="BG105" s="94">
        <v>0</v>
      </c>
      <c r="BH105" s="94">
        <v>0</v>
      </c>
      <c r="BI105" s="94">
        <v>0</v>
      </c>
      <c r="BJ105" s="95">
        <v>0</v>
      </c>
      <c r="BK105" s="93">
        <f t="shared" si="86"/>
        <v>0</v>
      </c>
      <c r="BL105" s="94">
        <v>0</v>
      </c>
      <c r="BM105" s="94">
        <v>0</v>
      </c>
      <c r="BN105" s="94">
        <v>0</v>
      </c>
      <c r="BO105" s="95">
        <v>0</v>
      </c>
      <c r="BP105" s="93">
        <f t="shared" si="87"/>
        <v>0</v>
      </c>
      <c r="BQ105" s="94">
        <v>0</v>
      </c>
      <c r="BR105" s="94">
        <v>0</v>
      </c>
      <c r="BS105" s="94">
        <v>0</v>
      </c>
      <c r="BT105" s="95">
        <v>0</v>
      </c>
      <c r="BU105" s="93">
        <f t="shared" si="88"/>
        <v>0</v>
      </c>
      <c r="BV105" s="94">
        <v>0</v>
      </c>
      <c r="BW105" s="94">
        <v>0</v>
      </c>
      <c r="BX105" s="94">
        <v>0</v>
      </c>
      <c r="BY105" s="95">
        <v>0</v>
      </c>
      <c r="BZ105" s="93">
        <f t="shared" si="89"/>
        <v>0</v>
      </c>
      <c r="CA105" s="94">
        <v>0</v>
      </c>
      <c r="CB105" s="94">
        <v>0</v>
      </c>
      <c r="CC105" s="94">
        <v>0</v>
      </c>
      <c r="CD105" s="95">
        <v>0</v>
      </c>
      <c r="CE105" s="93">
        <f t="shared" si="90"/>
        <v>0</v>
      </c>
      <c r="CF105" s="94">
        <v>0</v>
      </c>
      <c r="CG105" s="94">
        <v>0</v>
      </c>
      <c r="CH105" s="94">
        <v>0</v>
      </c>
      <c r="CI105" s="95">
        <v>0</v>
      </c>
      <c r="CJ105" s="93">
        <f t="shared" si="91"/>
        <v>0</v>
      </c>
      <c r="CK105" s="94">
        <v>0</v>
      </c>
      <c r="CL105" s="94">
        <v>0</v>
      </c>
      <c r="CM105" s="94">
        <v>0</v>
      </c>
      <c r="CN105" s="95">
        <v>0</v>
      </c>
      <c r="CO105" s="93">
        <f t="shared" si="92"/>
        <v>0</v>
      </c>
      <c r="CP105" s="94">
        <v>0</v>
      </c>
      <c r="CQ105" s="94">
        <v>0</v>
      </c>
      <c r="CR105" s="94">
        <v>0</v>
      </c>
      <c r="CS105" s="95">
        <v>0</v>
      </c>
      <c r="CT105" s="93">
        <f t="shared" si="93"/>
        <v>0</v>
      </c>
      <c r="CU105" s="96">
        <v>0</v>
      </c>
      <c r="CV105" s="97">
        <v>0</v>
      </c>
      <c r="CW105" s="98">
        <v>0</v>
      </c>
      <c r="CX105" s="99">
        <v>0</v>
      </c>
      <c r="CY105" s="100">
        <v>0</v>
      </c>
      <c r="CZ105" s="101">
        <v>0</v>
      </c>
      <c r="DA105" s="102">
        <f t="shared" si="94"/>
        <v>0</v>
      </c>
      <c r="DB105" s="103">
        <f t="shared" si="95"/>
        <v>0</v>
      </c>
      <c r="DC105" s="104">
        <f t="shared" si="96"/>
        <v>0</v>
      </c>
      <c r="DD105" s="105">
        <v>0</v>
      </c>
      <c r="DE105" s="106">
        <v>0</v>
      </c>
      <c r="DF105" s="95">
        <v>0</v>
      </c>
      <c r="DG105" s="104">
        <f t="shared" si="97"/>
        <v>0</v>
      </c>
      <c r="DH105" s="107" t="e">
        <f t="shared" si="98"/>
        <v>#DIV/0!</v>
      </c>
      <c r="DI105" s="265" t="e">
        <f>SUM(DC105:DC106)/SUM(DG105:DG106)</f>
        <v>#DIV/0!</v>
      </c>
      <c r="DJ105" s="265" t="e">
        <f>(SUM(DC105:DC108)/SUM(DG105:DG108))</f>
        <v>#DIV/0!</v>
      </c>
    </row>
    <row r="106" spans="2:114" ht="23.25" customHeight="1" x14ac:dyDescent="0.25">
      <c r="B106" s="260"/>
      <c r="C106" s="263"/>
      <c r="D106" s="90" t="s">
        <v>109</v>
      </c>
      <c r="E106" s="108">
        <v>0</v>
      </c>
      <c r="F106" s="109">
        <v>0</v>
      </c>
      <c r="G106" s="110">
        <f t="shared" si="75"/>
        <v>0</v>
      </c>
      <c r="H106" s="111">
        <v>0</v>
      </c>
      <c r="I106" s="111">
        <v>0</v>
      </c>
      <c r="J106" s="111">
        <v>0</v>
      </c>
      <c r="K106" s="111">
        <v>0</v>
      </c>
      <c r="L106" s="144">
        <f t="shared" ref="L106:L168" si="99">K106/2</f>
        <v>0</v>
      </c>
      <c r="M106" s="93">
        <f t="shared" si="76"/>
        <v>0</v>
      </c>
      <c r="N106" s="111">
        <v>0</v>
      </c>
      <c r="O106" s="111">
        <v>0</v>
      </c>
      <c r="P106" s="111">
        <v>0</v>
      </c>
      <c r="Q106" s="112">
        <v>0</v>
      </c>
      <c r="R106" s="110">
        <f t="shared" si="77"/>
        <v>0</v>
      </c>
      <c r="S106" s="111">
        <v>0</v>
      </c>
      <c r="T106" s="111">
        <v>0</v>
      </c>
      <c r="U106" s="111">
        <v>0</v>
      </c>
      <c r="V106" s="112">
        <v>0</v>
      </c>
      <c r="W106" s="110">
        <f t="shared" si="78"/>
        <v>0</v>
      </c>
      <c r="X106" s="111">
        <v>0</v>
      </c>
      <c r="Y106" s="111">
        <v>0</v>
      </c>
      <c r="Z106" s="111">
        <v>0</v>
      </c>
      <c r="AA106" s="112">
        <v>0</v>
      </c>
      <c r="AB106" s="110">
        <f t="shared" si="79"/>
        <v>0</v>
      </c>
      <c r="AC106" s="111">
        <v>0</v>
      </c>
      <c r="AD106" s="111">
        <v>0</v>
      </c>
      <c r="AE106" s="111">
        <v>0</v>
      </c>
      <c r="AF106" s="112">
        <v>0</v>
      </c>
      <c r="AG106" s="110">
        <f t="shared" si="80"/>
        <v>0</v>
      </c>
      <c r="AH106" s="111">
        <v>0</v>
      </c>
      <c r="AI106" s="111">
        <v>0</v>
      </c>
      <c r="AJ106" s="111">
        <v>0</v>
      </c>
      <c r="AK106" s="112">
        <v>0</v>
      </c>
      <c r="AL106" s="110">
        <f t="shared" si="81"/>
        <v>0</v>
      </c>
      <c r="AM106" s="111">
        <v>0</v>
      </c>
      <c r="AN106" s="111">
        <v>0</v>
      </c>
      <c r="AO106" s="111">
        <v>0</v>
      </c>
      <c r="AP106" s="112">
        <v>0</v>
      </c>
      <c r="AQ106" s="110">
        <f t="shared" si="82"/>
        <v>0</v>
      </c>
      <c r="AR106" s="111">
        <v>0</v>
      </c>
      <c r="AS106" s="111">
        <v>0</v>
      </c>
      <c r="AT106" s="111">
        <v>0</v>
      </c>
      <c r="AU106" s="112">
        <v>0</v>
      </c>
      <c r="AV106" s="110">
        <f t="shared" si="83"/>
        <v>0</v>
      </c>
      <c r="AW106" s="111">
        <v>0</v>
      </c>
      <c r="AX106" s="111">
        <v>0</v>
      </c>
      <c r="AY106" s="111">
        <v>0</v>
      </c>
      <c r="AZ106" s="112">
        <v>0</v>
      </c>
      <c r="BA106" s="110">
        <f t="shared" si="84"/>
        <v>0</v>
      </c>
      <c r="BB106" s="111">
        <v>0</v>
      </c>
      <c r="BC106" s="111">
        <v>0</v>
      </c>
      <c r="BD106" s="111">
        <v>0</v>
      </c>
      <c r="BE106" s="112">
        <v>0</v>
      </c>
      <c r="BF106" s="110">
        <f t="shared" si="85"/>
        <v>0</v>
      </c>
      <c r="BG106" s="111">
        <v>0</v>
      </c>
      <c r="BH106" s="111">
        <v>0</v>
      </c>
      <c r="BI106" s="111">
        <v>0</v>
      </c>
      <c r="BJ106" s="112">
        <v>0</v>
      </c>
      <c r="BK106" s="110">
        <f t="shared" si="86"/>
        <v>0</v>
      </c>
      <c r="BL106" s="111">
        <v>0</v>
      </c>
      <c r="BM106" s="111">
        <v>0</v>
      </c>
      <c r="BN106" s="111">
        <v>0</v>
      </c>
      <c r="BO106" s="112">
        <v>0</v>
      </c>
      <c r="BP106" s="110">
        <f t="shared" si="87"/>
        <v>0</v>
      </c>
      <c r="BQ106" s="111">
        <v>0</v>
      </c>
      <c r="BR106" s="111">
        <v>0</v>
      </c>
      <c r="BS106" s="111">
        <v>0</v>
      </c>
      <c r="BT106" s="112">
        <v>0</v>
      </c>
      <c r="BU106" s="110">
        <f t="shared" si="88"/>
        <v>0</v>
      </c>
      <c r="BV106" s="111">
        <v>0</v>
      </c>
      <c r="BW106" s="111">
        <v>0</v>
      </c>
      <c r="BX106" s="111">
        <v>0</v>
      </c>
      <c r="BY106" s="112">
        <v>0</v>
      </c>
      <c r="BZ106" s="110">
        <f t="shared" si="89"/>
        <v>0</v>
      </c>
      <c r="CA106" s="111">
        <v>0</v>
      </c>
      <c r="CB106" s="111">
        <v>0</v>
      </c>
      <c r="CC106" s="111">
        <v>0</v>
      </c>
      <c r="CD106" s="112">
        <v>0</v>
      </c>
      <c r="CE106" s="110">
        <f t="shared" si="90"/>
        <v>0</v>
      </c>
      <c r="CF106" s="111">
        <v>0</v>
      </c>
      <c r="CG106" s="111">
        <v>0</v>
      </c>
      <c r="CH106" s="111">
        <v>0</v>
      </c>
      <c r="CI106" s="112">
        <v>0</v>
      </c>
      <c r="CJ106" s="110">
        <f t="shared" si="91"/>
        <v>0</v>
      </c>
      <c r="CK106" s="111">
        <v>0</v>
      </c>
      <c r="CL106" s="111">
        <v>0</v>
      </c>
      <c r="CM106" s="111">
        <v>0</v>
      </c>
      <c r="CN106" s="112">
        <v>0</v>
      </c>
      <c r="CO106" s="110">
        <f t="shared" si="92"/>
        <v>0</v>
      </c>
      <c r="CP106" s="111">
        <v>0</v>
      </c>
      <c r="CQ106" s="111">
        <v>0</v>
      </c>
      <c r="CR106" s="111">
        <v>0</v>
      </c>
      <c r="CS106" s="112">
        <v>0</v>
      </c>
      <c r="CT106" s="110">
        <f t="shared" si="93"/>
        <v>0</v>
      </c>
      <c r="CU106" s="113">
        <v>0</v>
      </c>
      <c r="CV106" s="114">
        <v>0</v>
      </c>
      <c r="CW106" s="115">
        <v>0</v>
      </c>
      <c r="CX106" s="116">
        <v>0</v>
      </c>
      <c r="CY106" s="117">
        <v>0</v>
      </c>
      <c r="CZ106" s="118">
        <v>0</v>
      </c>
      <c r="DA106" s="119">
        <f t="shared" si="94"/>
        <v>0</v>
      </c>
      <c r="DB106" s="120">
        <f t="shared" si="95"/>
        <v>0</v>
      </c>
      <c r="DC106" s="121">
        <f t="shared" si="96"/>
        <v>0</v>
      </c>
      <c r="DD106" s="122">
        <v>0</v>
      </c>
      <c r="DE106" s="123">
        <v>0</v>
      </c>
      <c r="DF106" s="112">
        <v>0</v>
      </c>
      <c r="DG106" s="121">
        <f t="shared" si="97"/>
        <v>0</v>
      </c>
      <c r="DH106" s="107" t="e">
        <f t="shared" si="98"/>
        <v>#DIV/0!</v>
      </c>
      <c r="DI106" s="266"/>
      <c r="DJ106" s="265"/>
    </row>
    <row r="107" spans="2:114" ht="23.25" customHeight="1" x14ac:dyDescent="0.25">
      <c r="B107" s="260"/>
      <c r="C107" s="263"/>
      <c r="D107" s="90" t="s">
        <v>110</v>
      </c>
      <c r="E107" s="108">
        <v>0</v>
      </c>
      <c r="F107" s="109">
        <v>0</v>
      </c>
      <c r="G107" s="110">
        <f t="shared" si="75"/>
        <v>0</v>
      </c>
      <c r="H107" s="111">
        <v>0</v>
      </c>
      <c r="I107" s="111">
        <v>0</v>
      </c>
      <c r="J107" s="111">
        <v>0</v>
      </c>
      <c r="K107" s="111">
        <v>0</v>
      </c>
      <c r="L107" s="144">
        <f t="shared" si="99"/>
        <v>0</v>
      </c>
      <c r="M107" s="93">
        <f t="shared" si="76"/>
        <v>0</v>
      </c>
      <c r="N107" s="111">
        <v>0</v>
      </c>
      <c r="O107" s="111">
        <v>0</v>
      </c>
      <c r="P107" s="111">
        <v>0</v>
      </c>
      <c r="Q107" s="112">
        <v>0</v>
      </c>
      <c r="R107" s="110">
        <f t="shared" si="77"/>
        <v>0</v>
      </c>
      <c r="S107" s="111">
        <v>0</v>
      </c>
      <c r="T107" s="111">
        <v>0</v>
      </c>
      <c r="U107" s="111">
        <v>0</v>
      </c>
      <c r="V107" s="112">
        <v>0</v>
      </c>
      <c r="W107" s="110">
        <f t="shared" si="78"/>
        <v>0</v>
      </c>
      <c r="X107" s="111">
        <v>0</v>
      </c>
      <c r="Y107" s="111">
        <v>0</v>
      </c>
      <c r="Z107" s="111">
        <v>0</v>
      </c>
      <c r="AA107" s="112">
        <v>0</v>
      </c>
      <c r="AB107" s="110">
        <f t="shared" si="79"/>
        <v>0</v>
      </c>
      <c r="AC107" s="111">
        <v>0</v>
      </c>
      <c r="AD107" s="111">
        <v>0</v>
      </c>
      <c r="AE107" s="111">
        <v>0</v>
      </c>
      <c r="AF107" s="112">
        <v>0</v>
      </c>
      <c r="AG107" s="110">
        <f t="shared" si="80"/>
        <v>0</v>
      </c>
      <c r="AH107" s="111">
        <v>0</v>
      </c>
      <c r="AI107" s="111">
        <v>0</v>
      </c>
      <c r="AJ107" s="111">
        <v>0</v>
      </c>
      <c r="AK107" s="112">
        <v>0</v>
      </c>
      <c r="AL107" s="110">
        <f t="shared" si="81"/>
        <v>0</v>
      </c>
      <c r="AM107" s="111">
        <v>0</v>
      </c>
      <c r="AN107" s="111">
        <v>0</v>
      </c>
      <c r="AO107" s="111">
        <v>0</v>
      </c>
      <c r="AP107" s="112">
        <v>0</v>
      </c>
      <c r="AQ107" s="110">
        <f t="shared" si="82"/>
        <v>0</v>
      </c>
      <c r="AR107" s="111">
        <v>0</v>
      </c>
      <c r="AS107" s="111">
        <v>0</v>
      </c>
      <c r="AT107" s="111">
        <v>0</v>
      </c>
      <c r="AU107" s="112">
        <v>0</v>
      </c>
      <c r="AV107" s="110">
        <f t="shared" si="83"/>
        <v>0</v>
      </c>
      <c r="AW107" s="111">
        <v>0</v>
      </c>
      <c r="AX107" s="111">
        <v>0</v>
      </c>
      <c r="AY107" s="111">
        <v>0</v>
      </c>
      <c r="AZ107" s="112">
        <v>0</v>
      </c>
      <c r="BA107" s="110">
        <f t="shared" si="84"/>
        <v>0</v>
      </c>
      <c r="BB107" s="111">
        <v>0</v>
      </c>
      <c r="BC107" s="111">
        <v>0</v>
      </c>
      <c r="BD107" s="111">
        <v>0</v>
      </c>
      <c r="BE107" s="112">
        <v>0</v>
      </c>
      <c r="BF107" s="110">
        <f t="shared" si="85"/>
        <v>0</v>
      </c>
      <c r="BG107" s="111">
        <v>0</v>
      </c>
      <c r="BH107" s="111">
        <v>0</v>
      </c>
      <c r="BI107" s="111">
        <v>0</v>
      </c>
      <c r="BJ107" s="112">
        <v>0</v>
      </c>
      <c r="BK107" s="110">
        <f t="shared" si="86"/>
        <v>0</v>
      </c>
      <c r="BL107" s="111">
        <v>0</v>
      </c>
      <c r="BM107" s="111">
        <v>0</v>
      </c>
      <c r="BN107" s="111">
        <v>0</v>
      </c>
      <c r="BO107" s="112">
        <v>0</v>
      </c>
      <c r="BP107" s="110">
        <f t="shared" si="87"/>
        <v>0</v>
      </c>
      <c r="BQ107" s="111">
        <v>0</v>
      </c>
      <c r="BR107" s="111">
        <v>0</v>
      </c>
      <c r="BS107" s="111">
        <v>0</v>
      </c>
      <c r="BT107" s="112">
        <v>0</v>
      </c>
      <c r="BU107" s="110">
        <f t="shared" si="88"/>
        <v>0</v>
      </c>
      <c r="BV107" s="111">
        <v>0</v>
      </c>
      <c r="BW107" s="111">
        <v>0</v>
      </c>
      <c r="BX107" s="111">
        <v>0</v>
      </c>
      <c r="BY107" s="112">
        <v>0</v>
      </c>
      <c r="BZ107" s="110">
        <f t="shared" si="89"/>
        <v>0</v>
      </c>
      <c r="CA107" s="111">
        <v>0</v>
      </c>
      <c r="CB107" s="111">
        <v>0</v>
      </c>
      <c r="CC107" s="111">
        <v>0</v>
      </c>
      <c r="CD107" s="112">
        <v>0</v>
      </c>
      <c r="CE107" s="110">
        <f t="shared" si="90"/>
        <v>0</v>
      </c>
      <c r="CF107" s="111">
        <v>0</v>
      </c>
      <c r="CG107" s="111">
        <v>0</v>
      </c>
      <c r="CH107" s="111">
        <v>0</v>
      </c>
      <c r="CI107" s="112">
        <v>0</v>
      </c>
      <c r="CJ107" s="110">
        <f t="shared" si="91"/>
        <v>0</v>
      </c>
      <c r="CK107" s="111">
        <v>0</v>
      </c>
      <c r="CL107" s="111">
        <v>0</v>
      </c>
      <c r="CM107" s="111">
        <v>0</v>
      </c>
      <c r="CN107" s="112">
        <v>0</v>
      </c>
      <c r="CO107" s="110">
        <f t="shared" si="92"/>
        <v>0</v>
      </c>
      <c r="CP107" s="111">
        <v>0</v>
      </c>
      <c r="CQ107" s="111">
        <v>0</v>
      </c>
      <c r="CR107" s="111">
        <v>0</v>
      </c>
      <c r="CS107" s="112">
        <v>0</v>
      </c>
      <c r="CT107" s="110">
        <f t="shared" si="93"/>
        <v>0</v>
      </c>
      <c r="CU107" s="113">
        <v>0</v>
      </c>
      <c r="CV107" s="114">
        <v>0</v>
      </c>
      <c r="CW107" s="115">
        <v>0</v>
      </c>
      <c r="CX107" s="116">
        <v>0</v>
      </c>
      <c r="CY107" s="117">
        <v>0</v>
      </c>
      <c r="CZ107" s="118">
        <v>0</v>
      </c>
      <c r="DA107" s="119">
        <f t="shared" si="94"/>
        <v>0</v>
      </c>
      <c r="DB107" s="120">
        <f t="shared" si="95"/>
        <v>0</v>
      </c>
      <c r="DC107" s="121">
        <f t="shared" si="96"/>
        <v>0</v>
      </c>
      <c r="DD107" s="122">
        <v>0</v>
      </c>
      <c r="DE107" s="123">
        <v>0</v>
      </c>
      <c r="DF107" s="112">
        <v>0</v>
      </c>
      <c r="DG107" s="121">
        <f t="shared" si="97"/>
        <v>0</v>
      </c>
      <c r="DH107" s="107" t="e">
        <f t="shared" si="98"/>
        <v>#DIV/0!</v>
      </c>
      <c r="DI107" s="265" t="e">
        <f>(SUM(DC107:DC108)/SUM(DG107:DG108))</f>
        <v>#DIV/0!</v>
      </c>
      <c r="DJ107" s="265"/>
    </row>
    <row r="108" spans="2:114" ht="23.25" customHeight="1" thickBot="1" x14ac:dyDescent="0.3">
      <c r="B108" s="261"/>
      <c r="C108" s="264"/>
      <c r="D108" s="131" t="s">
        <v>111</v>
      </c>
      <c r="E108" s="124">
        <v>0</v>
      </c>
      <c r="F108" s="125">
        <v>0</v>
      </c>
      <c r="G108" s="126">
        <f t="shared" si="75"/>
        <v>0</v>
      </c>
      <c r="H108" s="132">
        <v>0</v>
      </c>
      <c r="I108" s="132">
        <v>0</v>
      </c>
      <c r="J108" s="132">
        <v>0</v>
      </c>
      <c r="K108" s="132">
        <v>0</v>
      </c>
      <c r="L108" s="145">
        <f t="shared" si="99"/>
        <v>0</v>
      </c>
      <c r="M108" s="126">
        <f t="shared" si="76"/>
        <v>0</v>
      </c>
      <c r="N108" s="132">
        <v>0</v>
      </c>
      <c r="O108" s="132">
        <v>0</v>
      </c>
      <c r="P108" s="132">
        <v>0</v>
      </c>
      <c r="Q108" s="127">
        <v>0</v>
      </c>
      <c r="R108" s="126">
        <f t="shared" si="77"/>
        <v>0</v>
      </c>
      <c r="S108" s="132">
        <v>0</v>
      </c>
      <c r="T108" s="132">
        <v>0</v>
      </c>
      <c r="U108" s="132">
        <v>0</v>
      </c>
      <c r="V108" s="127">
        <v>0</v>
      </c>
      <c r="W108" s="126">
        <f t="shared" si="78"/>
        <v>0</v>
      </c>
      <c r="X108" s="132">
        <v>0</v>
      </c>
      <c r="Y108" s="132">
        <v>0</v>
      </c>
      <c r="Z108" s="132">
        <v>0</v>
      </c>
      <c r="AA108" s="127">
        <v>0</v>
      </c>
      <c r="AB108" s="126">
        <f t="shared" si="79"/>
        <v>0</v>
      </c>
      <c r="AC108" s="132">
        <v>0</v>
      </c>
      <c r="AD108" s="132">
        <v>0</v>
      </c>
      <c r="AE108" s="132">
        <v>0</v>
      </c>
      <c r="AF108" s="127">
        <v>0</v>
      </c>
      <c r="AG108" s="126">
        <f t="shared" si="80"/>
        <v>0</v>
      </c>
      <c r="AH108" s="132">
        <v>0</v>
      </c>
      <c r="AI108" s="132">
        <v>0</v>
      </c>
      <c r="AJ108" s="132">
        <v>0</v>
      </c>
      <c r="AK108" s="127">
        <v>0</v>
      </c>
      <c r="AL108" s="126">
        <f t="shared" si="81"/>
        <v>0</v>
      </c>
      <c r="AM108" s="132">
        <v>0</v>
      </c>
      <c r="AN108" s="132">
        <v>0</v>
      </c>
      <c r="AO108" s="132">
        <v>0</v>
      </c>
      <c r="AP108" s="127">
        <v>0</v>
      </c>
      <c r="AQ108" s="126">
        <f t="shared" si="82"/>
        <v>0</v>
      </c>
      <c r="AR108" s="132">
        <v>0</v>
      </c>
      <c r="AS108" s="132">
        <v>0</v>
      </c>
      <c r="AT108" s="132">
        <v>0</v>
      </c>
      <c r="AU108" s="127">
        <v>0</v>
      </c>
      <c r="AV108" s="126">
        <f t="shared" si="83"/>
        <v>0</v>
      </c>
      <c r="AW108" s="132">
        <v>0</v>
      </c>
      <c r="AX108" s="132">
        <v>0</v>
      </c>
      <c r="AY108" s="132">
        <v>0</v>
      </c>
      <c r="AZ108" s="127">
        <v>0</v>
      </c>
      <c r="BA108" s="126">
        <f t="shared" si="84"/>
        <v>0</v>
      </c>
      <c r="BB108" s="132">
        <v>0</v>
      </c>
      <c r="BC108" s="132">
        <v>0</v>
      </c>
      <c r="BD108" s="132">
        <v>0</v>
      </c>
      <c r="BE108" s="127">
        <v>0</v>
      </c>
      <c r="BF108" s="126">
        <f t="shared" si="85"/>
        <v>0</v>
      </c>
      <c r="BG108" s="132">
        <v>0</v>
      </c>
      <c r="BH108" s="132">
        <v>0</v>
      </c>
      <c r="BI108" s="132">
        <v>0</v>
      </c>
      <c r="BJ108" s="127">
        <v>0</v>
      </c>
      <c r="BK108" s="126">
        <f t="shared" si="86"/>
        <v>0</v>
      </c>
      <c r="BL108" s="132">
        <v>0</v>
      </c>
      <c r="BM108" s="132">
        <v>0</v>
      </c>
      <c r="BN108" s="132">
        <v>0</v>
      </c>
      <c r="BO108" s="127">
        <v>0</v>
      </c>
      <c r="BP108" s="126">
        <f t="shared" si="87"/>
        <v>0</v>
      </c>
      <c r="BQ108" s="132">
        <v>0</v>
      </c>
      <c r="BR108" s="132">
        <v>0</v>
      </c>
      <c r="BS108" s="132">
        <v>0</v>
      </c>
      <c r="BT108" s="127">
        <v>0</v>
      </c>
      <c r="BU108" s="126">
        <f t="shared" si="88"/>
        <v>0</v>
      </c>
      <c r="BV108" s="132">
        <v>0</v>
      </c>
      <c r="BW108" s="132">
        <v>0</v>
      </c>
      <c r="BX108" s="132">
        <v>0</v>
      </c>
      <c r="BY108" s="127">
        <v>0</v>
      </c>
      <c r="BZ108" s="126">
        <f t="shared" si="89"/>
        <v>0</v>
      </c>
      <c r="CA108" s="132">
        <v>0</v>
      </c>
      <c r="CB108" s="132">
        <v>0</v>
      </c>
      <c r="CC108" s="132">
        <v>0</v>
      </c>
      <c r="CD108" s="127">
        <v>0</v>
      </c>
      <c r="CE108" s="126">
        <f t="shared" si="90"/>
        <v>0</v>
      </c>
      <c r="CF108" s="132">
        <v>0</v>
      </c>
      <c r="CG108" s="132">
        <v>0</v>
      </c>
      <c r="CH108" s="132">
        <v>0</v>
      </c>
      <c r="CI108" s="127">
        <v>0</v>
      </c>
      <c r="CJ108" s="126">
        <f t="shared" si="91"/>
        <v>0</v>
      </c>
      <c r="CK108" s="132">
        <v>0</v>
      </c>
      <c r="CL108" s="132">
        <v>0</v>
      </c>
      <c r="CM108" s="132">
        <v>0</v>
      </c>
      <c r="CN108" s="127">
        <v>0</v>
      </c>
      <c r="CO108" s="126">
        <f t="shared" si="92"/>
        <v>0</v>
      </c>
      <c r="CP108" s="132">
        <v>0</v>
      </c>
      <c r="CQ108" s="132">
        <v>0</v>
      </c>
      <c r="CR108" s="132">
        <v>0</v>
      </c>
      <c r="CS108" s="127">
        <v>0</v>
      </c>
      <c r="CT108" s="126">
        <f t="shared" si="93"/>
        <v>0</v>
      </c>
      <c r="CU108" s="133">
        <v>0</v>
      </c>
      <c r="CV108" s="134">
        <v>0</v>
      </c>
      <c r="CW108" s="128">
        <v>0</v>
      </c>
      <c r="CX108" s="129">
        <v>0</v>
      </c>
      <c r="CY108" s="135">
        <v>0</v>
      </c>
      <c r="CZ108" s="136">
        <v>0</v>
      </c>
      <c r="DA108" s="137">
        <f t="shared" si="94"/>
        <v>0</v>
      </c>
      <c r="DB108" s="138">
        <f t="shared" si="95"/>
        <v>0</v>
      </c>
      <c r="DC108" s="139">
        <f t="shared" si="96"/>
        <v>0</v>
      </c>
      <c r="DD108" s="140">
        <v>0</v>
      </c>
      <c r="DE108" s="141">
        <v>0</v>
      </c>
      <c r="DF108" s="127">
        <v>0</v>
      </c>
      <c r="DG108" s="139">
        <f t="shared" si="97"/>
        <v>0</v>
      </c>
      <c r="DH108" s="130" t="e">
        <f t="shared" si="98"/>
        <v>#DIV/0!</v>
      </c>
      <c r="DI108" s="267"/>
      <c r="DJ108" s="267"/>
    </row>
    <row r="109" spans="2:114" ht="23.25" customHeight="1" x14ac:dyDescent="0.25">
      <c r="B109" s="259">
        <v>27</v>
      </c>
      <c r="C109" s="262">
        <f>لیست!D32</f>
        <v>0</v>
      </c>
      <c r="D109" s="142" t="s">
        <v>108</v>
      </c>
      <c r="E109" s="91">
        <v>0</v>
      </c>
      <c r="F109" s="92">
        <v>0</v>
      </c>
      <c r="G109" s="93">
        <f t="shared" si="75"/>
        <v>0</v>
      </c>
      <c r="H109" s="94">
        <v>0</v>
      </c>
      <c r="I109" s="94">
        <v>0</v>
      </c>
      <c r="J109" s="94">
        <v>0</v>
      </c>
      <c r="K109" s="94">
        <v>0</v>
      </c>
      <c r="L109" s="143">
        <f>K109/2</f>
        <v>0</v>
      </c>
      <c r="M109" s="93">
        <f t="shared" si="76"/>
        <v>0</v>
      </c>
      <c r="N109" s="94">
        <v>0</v>
      </c>
      <c r="O109" s="94">
        <v>0</v>
      </c>
      <c r="P109" s="94">
        <v>0</v>
      </c>
      <c r="Q109" s="95">
        <v>0</v>
      </c>
      <c r="R109" s="93">
        <f t="shared" si="77"/>
        <v>0</v>
      </c>
      <c r="S109" s="94">
        <v>0</v>
      </c>
      <c r="T109" s="94">
        <v>0</v>
      </c>
      <c r="U109" s="94">
        <v>0</v>
      </c>
      <c r="V109" s="95">
        <v>0</v>
      </c>
      <c r="W109" s="93">
        <f t="shared" si="78"/>
        <v>0</v>
      </c>
      <c r="X109" s="94">
        <v>0</v>
      </c>
      <c r="Y109" s="94">
        <v>0</v>
      </c>
      <c r="Z109" s="94">
        <v>0</v>
      </c>
      <c r="AA109" s="95">
        <v>0</v>
      </c>
      <c r="AB109" s="93">
        <f t="shared" si="79"/>
        <v>0</v>
      </c>
      <c r="AC109" s="94">
        <v>0</v>
      </c>
      <c r="AD109" s="94">
        <v>0</v>
      </c>
      <c r="AE109" s="94">
        <v>0</v>
      </c>
      <c r="AF109" s="95">
        <v>0</v>
      </c>
      <c r="AG109" s="93">
        <f t="shared" si="80"/>
        <v>0</v>
      </c>
      <c r="AH109" s="94">
        <v>0</v>
      </c>
      <c r="AI109" s="94">
        <v>0</v>
      </c>
      <c r="AJ109" s="94">
        <v>0</v>
      </c>
      <c r="AK109" s="95">
        <v>0</v>
      </c>
      <c r="AL109" s="93">
        <f t="shared" si="81"/>
        <v>0</v>
      </c>
      <c r="AM109" s="94">
        <v>0</v>
      </c>
      <c r="AN109" s="94">
        <v>0</v>
      </c>
      <c r="AO109" s="94">
        <v>0</v>
      </c>
      <c r="AP109" s="95">
        <v>0</v>
      </c>
      <c r="AQ109" s="93">
        <f t="shared" si="82"/>
        <v>0</v>
      </c>
      <c r="AR109" s="94">
        <v>0</v>
      </c>
      <c r="AS109" s="94">
        <v>0</v>
      </c>
      <c r="AT109" s="94">
        <v>0</v>
      </c>
      <c r="AU109" s="95">
        <v>0</v>
      </c>
      <c r="AV109" s="93">
        <f t="shared" si="83"/>
        <v>0</v>
      </c>
      <c r="AW109" s="94">
        <v>0</v>
      </c>
      <c r="AX109" s="94">
        <v>0</v>
      </c>
      <c r="AY109" s="94">
        <v>0</v>
      </c>
      <c r="AZ109" s="95">
        <v>0</v>
      </c>
      <c r="BA109" s="93">
        <f t="shared" si="84"/>
        <v>0</v>
      </c>
      <c r="BB109" s="94">
        <v>0</v>
      </c>
      <c r="BC109" s="94">
        <v>0</v>
      </c>
      <c r="BD109" s="94">
        <v>0</v>
      </c>
      <c r="BE109" s="95">
        <v>0</v>
      </c>
      <c r="BF109" s="93">
        <f t="shared" si="85"/>
        <v>0</v>
      </c>
      <c r="BG109" s="94">
        <v>0</v>
      </c>
      <c r="BH109" s="94">
        <v>0</v>
      </c>
      <c r="BI109" s="94">
        <v>0</v>
      </c>
      <c r="BJ109" s="95">
        <v>0</v>
      </c>
      <c r="BK109" s="93">
        <f t="shared" si="86"/>
        <v>0</v>
      </c>
      <c r="BL109" s="94">
        <v>0</v>
      </c>
      <c r="BM109" s="94">
        <v>0</v>
      </c>
      <c r="BN109" s="94">
        <v>0</v>
      </c>
      <c r="BO109" s="95">
        <v>0</v>
      </c>
      <c r="BP109" s="93">
        <f t="shared" si="87"/>
        <v>0</v>
      </c>
      <c r="BQ109" s="94">
        <v>0</v>
      </c>
      <c r="BR109" s="94">
        <v>0</v>
      </c>
      <c r="BS109" s="94">
        <v>0</v>
      </c>
      <c r="BT109" s="95">
        <v>0</v>
      </c>
      <c r="BU109" s="93">
        <f t="shared" si="88"/>
        <v>0</v>
      </c>
      <c r="BV109" s="94">
        <v>0</v>
      </c>
      <c r="BW109" s="94">
        <v>0</v>
      </c>
      <c r="BX109" s="94">
        <v>0</v>
      </c>
      <c r="BY109" s="95">
        <v>0</v>
      </c>
      <c r="BZ109" s="93">
        <f t="shared" si="89"/>
        <v>0</v>
      </c>
      <c r="CA109" s="94">
        <v>0</v>
      </c>
      <c r="CB109" s="94">
        <v>0</v>
      </c>
      <c r="CC109" s="94">
        <v>0</v>
      </c>
      <c r="CD109" s="95">
        <v>0</v>
      </c>
      <c r="CE109" s="93">
        <f t="shared" si="90"/>
        <v>0</v>
      </c>
      <c r="CF109" s="94">
        <v>0</v>
      </c>
      <c r="CG109" s="94">
        <v>0</v>
      </c>
      <c r="CH109" s="94">
        <v>0</v>
      </c>
      <c r="CI109" s="95">
        <v>0</v>
      </c>
      <c r="CJ109" s="93">
        <f t="shared" si="91"/>
        <v>0</v>
      </c>
      <c r="CK109" s="94">
        <v>0</v>
      </c>
      <c r="CL109" s="94">
        <v>0</v>
      </c>
      <c r="CM109" s="94">
        <v>0</v>
      </c>
      <c r="CN109" s="95">
        <v>0</v>
      </c>
      <c r="CO109" s="93">
        <f t="shared" si="92"/>
        <v>0</v>
      </c>
      <c r="CP109" s="94">
        <v>0</v>
      </c>
      <c r="CQ109" s="94">
        <v>0</v>
      </c>
      <c r="CR109" s="94">
        <v>0</v>
      </c>
      <c r="CS109" s="95">
        <v>0</v>
      </c>
      <c r="CT109" s="93">
        <f t="shared" si="93"/>
        <v>0</v>
      </c>
      <c r="CU109" s="96">
        <v>0</v>
      </c>
      <c r="CV109" s="97">
        <v>0</v>
      </c>
      <c r="CW109" s="98">
        <v>0</v>
      </c>
      <c r="CX109" s="99">
        <v>0</v>
      </c>
      <c r="CY109" s="100">
        <v>0</v>
      </c>
      <c r="CZ109" s="101">
        <v>0</v>
      </c>
      <c r="DA109" s="102">
        <f t="shared" si="94"/>
        <v>0</v>
      </c>
      <c r="DB109" s="103">
        <f t="shared" si="95"/>
        <v>0</v>
      </c>
      <c r="DC109" s="104">
        <f t="shared" si="96"/>
        <v>0</v>
      </c>
      <c r="DD109" s="105">
        <v>0</v>
      </c>
      <c r="DE109" s="106">
        <v>0</v>
      </c>
      <c r="DF109" s="95">
        <v>0</v>
      </c>
      <c r="DG109" s="104">
        <f t="shared" si="97"/>
        <v>0</v>
      </c>
      <c r="DH109" s="107" t="e">
        <f t="shared" si="98"/>
        <v>#DIV/0!</v>
      </c>
      <c r="DI109" s="265" t="e">
        <f>SUM(DC109:DC110)/SUM(DG109:DG110)</f>
        <v>#DIV/0!</v>
      </c>
      <c r="DJ109" s="265" t="e">
        <f>(SUM(DC109:DC112)/SUM(DG109:DG112))</f>
        <v>#DIV/0!</v>
      </c>
    </row>
    <row r="110" spans="2:114" ht="23.25" customHeight="1" x14ac:dyDescent="0.25">
      <c r="B110" s="260"/>
      <c r="C110" s="263"/>
      <c r="D110" s="90" t="s">
        <v>109</v>
      </c>
      <c r="E110" s="108">
        <v>0</v>
      </c>
      <c r="F110" s="109">
        <v>0</v>
      </c>
      <c r="G110" s="110">
        <f t="shared" si="75"/>
        <v>0</v>
      </c>
      <c r="H110" s="111">
        <v>0</v>
      </c>
      <c r="I110" s="111">
        <v>0</v>
      </c>
      <c r="J110" s="111">
        <v>0</v>
      </c>
      <c r="K110" s="111">
        <v>0</v>
      </c>
      <c r="L110" s="144">
        <f t="shared" si="99"/>
        <v>0</v>
      </c>
      <c r="M110" s="93">
        <f t="shared" si="76"/>
        <v>0</v>
      </c>
      <c r="N110" s="111">
        <v>0</v>
      </c>
      <c r="O110" s="111">
        <v>0</v>
      </c>
      <c r="P110" s="111">
        <v>0</v>
      </c>
      <c r="Q110" s="112">
        <v>0</v>
      </c>
      <c r="R110" s="110">
        <f t="shared" si="77"/>
        <v>0</v>
      </c>
      <c r="S110" s="111">
        <v>0</v>
      </c>
      <c r="T110" s="111">
        <v>0</v>
      </c>
      <c r="U110" s="111">
        <v>0</v>
      </c>
      <c r="V110" s="112">
        <v>0</v>
      </c>
      <c r="W110" s="110">
        <f t="shared" si="78"/>
        <v>0</v>
      </c>
      <c r="X110" s="111">
        <v>0</v>
      </c>
      <c r="Y110" s="111">
        <v>0</v>
      </c>
      <c r="Z110" s="111">
        <v>0</v>
      </c>
      <c r="AA110" s="112">
        <v>0</v>
      </c>
      <c r="AB110" s="110">
        <f t="shared" si="79"/>
        <v>0</v>
      </c>
      <c r="AC110" s="111">
        <v>0</v>
      </c>
      <c r="AD110" s="111">
        <v>0</v>
      </c>
      <c r="AE110" s="111">
        <v>0</v>
      </c>
      <c r="AF110" s="112">
        <v>0</v>
      </c>
      <c r="AG110" s="110">
        <f t="shared" si="80"/>
        <v>0</v>
      </c>
      <c r="AH110" s="111">
        <v>0</v>
      </c>
      <c r="AI110" s="111">
        <v>0</v>
      </c>
      <c r="AJ110" s="111">
        <v>0</v>
      </c>
      <c r="AK110" s="112">
        <v>0</v>
      </c>
      <c r="AL110" s="110">
        <f t="shared" si="81"/>
        <v>0</v>
      </c>
      <c r="AM110" s="111">
        <v>0</v>
      </c>
      <c r="AN110" s="111">
        <v>0</v>
      </c>
      <c r="AO110" s="111">
        <v>0</v>
      </c>
      <c r="AP110" s="112">
        <v>0</v>
      </c>
      <c r="AQ110" s="110">
        <f t="shared" si="82"/>
        <v>0</v>
      </c>
      <c r="AR110" s="111">
        <v>0</v>
      </c>
      <c r="AS110" s="111">
        <v>0</v>
      </c>
      <c r="AT110" s="111">
        <v>0</v>
      </c>
      <c r="AU110" s="112">
        <v>0</v>
      </c>
      <c r="AV110" s="110">
        <f t="shared" si="83"/>
        <v>0</v>
      </c>
      <c r="AW110" s="111">
        <v>0</v>
      </c>
      <c r="AX110" s="111">
        <v>0</v>
      </c>
      <c r="AY110" s="111">
        <v>0</v>
      </c>
      <c r="AZ110" s="112">
        <v>0</v>
      </c>
      <c r="BA110" s="110">
        <f t="shared" si="84"/>
        <v>0</v>
      </c>
      <c r="BB110" s="111">
        <v>0</v>
      </c>
      <c r="BC110" s="111">
        <v>0</v>
      </c>
      <c r="BD110" s="111">
        <v>0</v>
      </c>
      <c r="BE110" s="112">
        <v>0</v>
      </c>
      <c r="BF110" s="110">
        <f t="shared" si="85"/>
        <v>0</v>
      </c>
      <c r="BG110" s="111">
        <v>0</v>
      </c>
      <c r="BH110" s="111">
        <v>0</v>
      </c>
      <c r="BI110" s="111">
        <v>0</v>
      </c>
      <c r="BJ110" s="112">
        <v>0</v>
      </c>
      <c r="BK110" s="110">
        <f t="shared" si="86"/>
        <v>0</v>
      </c>
      <c r="BL110" s="111">
        <v>0</v>
      </c>
      <c r="BM110" s="111">
        <v>0</v>
      </c>
      <c r="BN110" s="111">
        <v>0</v>
      </c>
      <c r="BO110" s="112">
        <v>0</v>
      </c>
      <c r="BP110" s="110">
        <f t="shared" si="87"/>
        <v>0</v>
      </c>
      <c r="BQ110" s="111">
        <v>0</v>
      </c>
      <c r="BR110" s="111">
        <v>0</v>
      </c>
      <c r="BS110" s="111">
        <v>0</v>
      </c>
      <c r="BT110" s="112">
        <v>0</v>
      </c>
      <c r="BU110" s="110">
        <f t="shared" si="88"/>
        <v>0</v>
      </c>
      <c r="BV110" s="111">
        <v>0</v>
      </c>
      <c r="BW110" s="111">
        <v>0</v>
      </c>
      <c r="BX110" s="111">
        <v>0</v>
      </c>
      <c r="BY110" s="112">
        <v>0</v>
      </c>
      <c r="BZ110" s="110">
        <f t="shared" si="89"/>
        <v>0</v>
      </c>
      <c r="CA110" s="111">
        <v>0</v>
      </c>
      <c r="CB110" s="111">
        <v>0</v>
      </c>
      <c r="CC110" s="111">
        <v>0</v>
      </c>
      <c r="CD110" s="112">
        <v>0</v>
      </c>
      <c r="CE110" s="110">
        <f t="shared" si="90"/>
        <v>0</v>
      </c>
      <c r="CF110" s="111">
        <v>0</v>
      </c>
      <c r="CG110" s="111">
        <v>0</v>
      </c>
      <c r="CH110" s="111">
        <v>0</v>
      </c>
      <c r="CI110" s="112">
        <v>0</v>
      </c>
      <c r="CJ110" s="110">
        <f t="shared" si="91"/>
        <v>0</v>
      </c>
      <c r="CK110" s="111">
        <v>0</v>
      </c>
      <c r="CL110" s="111">
        <v>0</v>
      </c>
      <c r="CM110" s="111">
        <v>0</v>
      </c>
      <c r="CN110" s="112">
        <v>0</v>
      </c>
      <c r="CO110" s="110">
        <f t="shared" si="92"/>
        <v>0</v>
      </c>
      <c r="CP110" s="111">
        <v>0</v>
      </c>
      <c r="CQ110" s="111">
        <v>0</v>
      </c>
      <c r="CR110" s="111">
        <v>0</v>
      </c>
      <c r="CS110" s="112">
        <v>0</v>
      </c>
      <c r="CT110" s="110">
        <f t="shared" si="93"/>
        <v>0</v>
      </c>
      <c r="CU110" s="113">
        <v>0</v>
      </c>
      <c r="CV110" s="114">
        <v>0</v>
      </c>
      <c r="CW110" s="115">
        <v>0</v>
      </c>
      <c r="CX110" s="116">
        <v>0</v>
      </c>
      <c r="CY110" s="117">
        <v>0</v>
      </c>
      <c r="CZ110" s="118">
        <v>0</v>
      </c>
      <c r="DA110" s="119">
        <f t="shared" si="94"/>
        <v>0</v>
      </c>
      <c r="DB110" s="120">
        <f t="shared" si="95"/>
        <v>0</v>
      </c>
      <c r="DC110" s="121">
        <f t="shared" si="96"/>
        <v>0</v>
      </c>
      <c r="DD110" s="122">
        <v>0</v>
      </c>
      <c r="DE110" s="123">
        <v>0</v>
      </c>
      <c r="DF110" s="112">
        <v>0</v>
      </c>
      <c r="DG110" s="121">
        <f t="shared" si="97"/>
        <v>0</v>
      </c>
      <c r="DH110" s="107" t="e">
        <f t="shared" si="98"/>
        <v>#DIV/0!</v>
      </c>
      <c r="DI110" s="266"/>
      <c r="DJ110" s="265"/>
    </row>
    <row r="111" spans="2:114" ht="23.25" customHeight="1" x14ac:dyDescent="0.25">
      <c r="B111" s="260"/>
      <c r="C111" s="263"/>
      <c r="D111" s="90" t="s">
        <v>110</v>
      </c>
      <c r="E111" s="108">
        <v>0</v>
      </c>
      <c r="F111" s="109">
        <v>0</v>
      </c>
      <c r="G111" s="110">
        <f t="shared" si="75"/>
        <v>0</v>
      </c>
      <c r="H111" s="111">
        <v>0</v>
      </c>
      <c r="I111" s="111">
        <v>0</v>
      </c>
      <c r="J111" s="111">
        <v>0</v>
      </c>
      <c r="K111" s="111">
        <v>0</v>
      </c>
      <c r="L111" s="144">
        <f t="shared" si="99"/>
        <v>0</v>
      </c>
      <c r="M111" s="93">
        <f t="shared" si="76"/>
        <v>0</v>
      </c>
      <c r="N111" s="111">
        <v>0</v>
      </c>
      <c r="O111" s="111">
        <v>0</v>
      </c>
      <c r="P111" s="111">
        <v>0</v>
      </c>
      <c r="Q111" s="112">
        <v>0</v>
      </c>
      <c r="R111" s="110">
        <f t="shared" si="77"/>
        <v>0</v>
      </c>
      <c r="S111" s="111">
        <v>0</v>
      </c>
      <c r="T111" s="111">
        <v>0</v>
      </c>
      <c r="U111" s="111">
        <v>0</v>
      </c>
      <c r="V111" s="112">
        <v>0</v>
      </c>
      <c r="W111" s="110">
        <f t="shared" si="78"/>
        <v>0</v>
      </c>
      <c r="X111" s="111">
        <v>0</v>
      </c>
      <c r="Y111" s="111">
        <v>0</v>
      </c>
      <c r="Z111" s="111">
        <v>0</v>
      </c>
      <c r="AA111" s="112">
        <v>0</v>
      </c>
      <c r="AB111" s="110">
        <f t="shared" si="79"/>
        <v>0</v>
      </c>
      <c r="AC111" s="111">
        <v>0</v>
      </c>
      <c r="AD111" s="111">
        <v>0</v>
      </c>
      <c r="AE111" s="111">
        <v>0</v>
      </c>
      <c r="AF111" s="112">
        <v>0</v>
      </c>
      <c r="AG111" s="110">
        <f t="shared" si="80"/>
        <v>0</v>
      </c>
      <c r="AH111" s="111">
        <v>0</v>
      </c>
      <c r="AI111" s="111">
        <v>0</v>
      </c>
      <c r="AJ111" s="111">
        <v>0</v>
      </c>
      <c r="AK111" s="112">
        <v>0</v>
      </c>
      <c r="AL111" s="110">
        <f t="shared" si="81"/>
        <v>0</v>
      </c>
      <c r="AM111" s="111">
        <v>0</v>
      </c>
      <c r="AN111" s="111">
        <v>0</v>
      </c>
      <c r="AO111" s="111">
        <v>0</v>
      </c>
      <c r="AP111" s="112">
        <v>0</v>
      </c>
      <c r="AQ111" s="110">
        <f t="shared" si="82"/>
        <v>0</v>
      </c>
      <c r="AR111" s="111">
        <v>0</v>
      </c>
      <c r="AS111" s="111">
        <v>0</v>
      </c>
      <c r="AT111" s="111">
        <v>0</v>
      </c>
      <c r="AU111" s="112">
        <v>0</v>
      </c>
      <c r="AV111" s="110">
        <f t="shared" si="83"/>
        <v>0</v>
      </c>
      <c r="AW111" s="111">
        <v>0</v>
      </c>
      <c r="AX111" s="111">
        <v>0</v>
      </c>
      <c r="AY111" s="111">
        <v>0</v>
      </c>
      <c r="AZ111" s="112">
        <v>0</v>
      </c>
      <c r="BA111" s="110">
        <f t="shared" si="84"/>
        <v>0</v>
      </c>
      <c r="BB111" s="111">
        <v>0</v>
      </c>
      <c r="BC111" s="111">
        <v>0</v>
      </c>
      <c r="BD111" s="111">
        <v>0</v>
      </c>
      <c r="BE111" s="112">
        <v>0</v>
      </c>
      <c r="BF111" s="110">
        <f t="shared" si="85"/>
        <v>0</v>
      </c>
      <c r="BG111" s="111">
        <v>0</v>
      </c>
      <c r="BH111" s="111">
        <v>0</v>
      </c>
      <c r="BI111" s="111">
        <v>0</v>
      </c>
      <c r="BJ111" s="112">
        <v>0</v>
      </c>
      <c r="BK111" s="110">
        <f t="shared" si="86"/>
        <v>0</v>
      </c>
      <c r="BL111" s="111">
        <v>0</v>
      </c>
      <c r="BM111" s="111">
        <v>0</v>
      </c>
      <c r="BN111" s="111">
        <v>0</v>
      </c>
      <c r="BO111" s="112">
        <v>0</v>
      </c>
      <c r="BP111" s="110">
        <f t="shared" si="87"/>
        <v>0</v>
      </c>
      <c r="BQ111" s="111">
        <v>0</v>
      </c>
      <c r="BR111" s="111">
        <v>0</v>
      </c>
      <c r="BS111" s="111">
        <v>0</v>
      </c>
      <c r="BT111" s="112">
        <v>0</v>
      </c>
      <c r="BU111" s="110">
        <f t="shared" si="88"/>
        <v>0</v>
      </c>
      <c r="BV111" s="111">
        <v>0</v>
      </c>
      <c r="BW111" s="111">
        <v>0</v>
      </c>
      <c r="BX111" s="111">
        <v>0</v>
      </c>
      <c r="BY111" s="112">
        <v>0</v>
      </c>
      <c r="BZ111" s="110">
        <f t="shared" si="89"/>
        <v>0</v>
      </c>
      <c r="CA111" s="111">
        <v>0</v>
      </c>
      <c r="CB111" s="111">
        <v>0</v>
      </c>
      <c r="CC111" s="111">
        <v>0</v>
      </c>
      <c r="CD111" s="112">
        <v>0</v>
      </c>
      <c r="CE111" s="110">
        <f t="shared" si="90"/>
        <v>0</v>
      </c>
      <c r="CF111" s="111">
        <v>0</v>
      </c>
      <c r="CG111" s="111">
        <v>0</v>
      </c>
      <c r="CH111" s="111">
        <v>0</v>
      </c>
      <c r="CI111" s="112">
        <v>0</v>
      </c>
      <c r="CJ111" s="110">
        <f t="shared" si="91"/>
        <v>0</v>
      </c>
      <c r="CK111" s="111">
        <v>0</v>
      </c>
      <c r="CL111" s="111">
        <v>0</v>
      </c>
      <c r="CM111" s="111">
        <v>0</v>
      </c>
      <c r="CN111" s="112">
        <v>0</v>
      </c>
      <c r="CO111" s="110">
        <f t="shared" si="92"/>
        <v>0</v>
      </c>
      <c r="CP111" s="111">
        <v>0</v>
      </c>
      <c r="CQ111" s="111">
        <v>0</v>
      </c>
      <c r="CR111" s="111">
        <v>0</v>
      </c>
      <c r="CS111" s="112">
        <v>0</v>
      </c>
      <c r="CT111" s="110">
        <f t="shared" si="93"/>
        <v>0</v>
      </c>
      <c r="CU111" s="113">
        <v>0</v>
      </c>
      <c r="CV111" s="114">
        <v>0</v>
      </c>
      <c r="CW111" s="115">
        <v>0</v>
      </c>
      <c r="CX111" s="116">
        <v>0</v>
      </c>
      <c r="CY111" s="117">
        <v>0</v>
      </c>
      <c r="CZ111" s="118">
        <v>0</v>
      </c>
      <c r="DA111" s="119">
        <f t="shared" si="94"/>
        <v>0</v>
      </c>
      <c r="DB111" s="120">
        <f t="shared" si="95"/>
        <v>0</v>
      </c>
      <c r="DC111" s="121">
        <f t="shared" si="96"/>
        <v>0</v>
      </c>
      <c r="DD111" s="122">
        <v>0</v>
      </c>
      <c r="DE111" s="123">
        <v>0</v>
      </c>
      <c r="DF111" s="112">
        <v>0</v>
      </c>
      <c r="DG111" s="121">
        <f t="shared" si="97"/>
        <v>0</v>
      </c>
      <c r="DH111" s="107" t="e">
        <f t="shared" si="98"/>
        <v>#DIV/0!</v>
      </c>
      <c r="DI111" s="265" t="e">
        <f>(SUM(DC111:DC112)/SUM(DG111:DG112))</f>
        <v>#DIV/0!</v>
      </c>
      <c r="DJ111" s="265"/>
    </row>
    <row r="112" spans="2:114" ht="23.25" customHeight="1" thickBot="1" x14ac:dyDescent="0.3">
      <c r="B112" s="261"/>
      <c r="C112" s="264"/>
      <c r="D112" s="131" t="s">
        <v>111</v>
      </c>
      <c r="E112" s="124">
        <v>0</v>
      </c>
      <c r="F112" s="125">
        <v>0</v>
      </c>
      <c r="G112" s="126">
        <f t="shared" si="75"/>
        <v>0</v>
      </c>
      <c r="H112" s="132">
        <v>0</v>
      </c>
      <c r="I112" s="132">
        <v>0</v>
      </c>
      <c r="J112" s="132">
        <v>0</v>
      </c>
      <c r="K112" s="132">
        <v>0</v>
      </c>
      <c r="L112" s="145">
        <f t="shared" si="99"/>
        <v>0</v>
      </c>
      <c r="M112" s="126">
        <f t="shared" si="76"/>
        <v>0</v>
      </c>
      <c r="N112" s="132">
        <v>0</v>
      </c>
      <c r="O112" s="132">
        <v>0</v>
      </c>
      <c r="P112" s="132">
        <v>0</v>
      </c>
      <c r="Q112" s="127">
        <v>0</v>
      </c>
      <c r="R112" s="126">
        <f t="shared" si="77"/>
        <v>0</v>
      </c>
      <c r="S112" s="132">
        <v>0</v>
      </c>
      <c r="T112" s="132">
        <v>0</v>
      </c>
      <c r="U112" s="132">
        <v>0</v>
      </c>
      <c r="V112" s="127">
        <v>0</v>
      </c>
      <c r="W112" s="126">
        <f t="shared" si="78"/>
        <v>0</v>
      </c>
      <c r="X112" s="132">
        <v>0</v>
      </c>
      <c r="Y112" s="132">
        <v>0</v>
      </c>
      <c r="Z112" s="132">
        <v>0</v>
      </c>
      <c r="AA112" s="127">
        <v>0</v>
      </c>
      <c r="AB112" s="126">
        <f t="shared" si="79"/>
        <v>0</v>
      </c>
      <c r="AC112" s="132">
        <v>0</v>
      </c>
      <c r="AD112" s="132">
        <v>0</v>
      </c>
      <c r="AE112" s="132">
        <v>0</v>
      </c>
      <c r="AF112" s="127">
        <v>0</v>
      </c>
      <c r="AG112" s="126">
        <f t="shared" si="80"/>
        <v>0</v>
      </c>
      <c r="AH112" s="132">
        <v>0</v>
      </c>
      <c r="AI112" s="132">
        <v>0</v>
      </c>
      <c r="AJ112" s="132">
        <v>0</v>
      </c>
      <c r="AK112" s="127">
        <v>0</v>
      </c>
      <c r="AL112" s="126">
        <f t="shared" si="81"/>
        <v>0</v>
      </c>
      <c r="AM112" s="132">
        <v>0</v>
      </c>
      <c r="AN112" s="132">
        <v>0</v>
      </c>
      <c r="AO112" s="132">
        <v>0</v>
      </c>
      <c r="AP112" s="127">
        <v>0</v>
      </c>
      <c r="AQ112" s="126">
        <f t="shared" si="82"/>
        <v>0</v>
      </c>
      <c r="AR112" s="132">
        <v>0</v>
      </c>
      <c r="AS112" s="132">
        <v>0</v>
      </c>
      <c r="AT112" s="132">
        <v>0</v>
      </c>
      <c r="AU112" s="127">
        <v>0</v>
      </c>
      <c r="AV112" s="126">
        <f t="shared" si="83"/>
        <v>0</v>
      </c>
      <c r="AW112" s="132">
        <v>0</v>
      </c>
      <c r="AX112" s="132">
        <v>0</v>
      </c>
      <c r="AY112" s="132">
        <v>0</v>
      </c>
      <c r="AZ112" s="127">
        <v>0</v>
      </c>
      <c r="BA112" s="126">
        <f t="shared" si="84"/>
        <v>0</v>
      </c>
      <c r="BB112" s="132">
        <v>0</v>
      </c>
      <c r="BC112" s="132">
        <v>0</v>
      </c>
      <c r="BD112" s="132">
        <v>0</v>
      </c>
      <c r="BE112" s="127">
        <v>0</v>
      </c>
      <c r="BF112" s="126">
        <f t="shared" si="85"/>
        <v>0</v>
      </c>
      <c r="BG112" s="132">
        <v>0</v>
      </c>
      <c r="BH112" s="132">
        <v>0</v>
      </c>
      <c r="BI112" s="132">
        <v>0</v>
      </c>
      <c r="BJ112" s="127">
        <v>0</v>
      </c>
      <c r="BK112" s="126">
        <f t="shared" si="86"/>
        <v>0</v>
      </c>
      <c r="BL112" s="132">
        <v>0</v>
      </c>
      <c r="BM112" s="132">
        <v>0</v>
      </c>
      <c r="BN112" s="132">
        <v>0</v>
      </c>
      <c r="BO112" s="127">
        <v>0</v>
      </c>
      <c r="BP112" s="126">
        <f t="shared" si="87"/>
        <v>0</v>
      </c>
      <c r="BQ112" s="132">
        <v>0</v>
      </c>
      <c r="BR112" s="132">
        <v>0</v>
      </c>
      <c r="BS112" s="132">
        <v>0</v>
      </c>
      <c r="BT112" s="127">
        <v>0</v>
      </c>
      <c r="BU112" s="126">
        <f t="shared" si="88"/>
        <v>0</v>
      </c>
      <c r="BV112" s="132">
        <v>0</v>
      </c>
      <c r="BW112" s="132">
        <v>0</v>
      </c>
      <c r="BX112" s="132">
        <v>0</v>
      </c>
      <c r="BY112" s="127">
        <v>0</v>
      </c>
      <c r="BZ112" s="126">
        <f t="shared" si="89"/>
        <v>0</v>
      </c>
      <c r="CA112" s="132">
        <v>0</v>
      </c>
      <c r="CB112" s="132">
        <v>0</v>
      </c>
      <c r="CC112" s="132">
        <v>0</v>
      </c>
      <c r="CD112" s="127">
        <v>0</v>
      </c>
      <c r="CE112" s="126">
        <f t="shared" si="90"/>
        <v>0</v>
      </c>
      <c r="CF112" s="132">
        <v>0</v>
      </c>
      <c r="CG112" s="132">
        <v>0</v>
      </c>
      <c r="CH112" s="132">
        <v>0</v>
      </c>
      <c r="CI112" s="127">
        <v>0</v>
      </c>
      <c r="CJ112" s="126">
        <f t="shared" si="91"/>
        <v>0</v>
      </c>
      <c r="CK112" s="132">
        <v>0</v>
      </c>
      <c r="CL112" s="132">
        <v>0</v>
      </c>
      <c r="CM112" s="132">
        <v>0</v>
      </c>
      <c r="CN112" s="127">
        <v>0</v>
      </c>
      <c r="CO112" s="126">
        <f t="shared" si="92"/>
        <v>0</v>
      </c>
      <c r="CP112" s="132">
        <v>0</v>
      </c>
      <c r="CQ112" s="132">
        <v>0</v>
      </c>
      <c r="CR112" s="132">
        <v>0</v>
      </c>
      <c r="CS112" s="127">
        <v>0</v>
      </c>
      <c r="CT112" s="126">
        <f t="shared" si="93"/>
        <v>0</v>
      </c>
      <c r="CU112" s="133">
        <v>0</v>
      </c>
      <c r="CV112" s="134">
        <v>0</v>
      </c>
      <c r="CW112" s="128">
        <v>0</v>
      </c>
      <c r="CX112" s="129">
        <v>0</v>
      </c>
      <c r="CY112" s="135">
        <v>0</v>
      </c>
      <c r="CZ112" s="136">
        <v>0</v>
      </c>
      <c r="DA112" s="137">
        <f t="shared" si="94"/>
        <v>0</v>
      </c>
      <c r="DB112" s="138">
        <f t="shared" si="95"/>
        <v>0</v>
      </c>
      <c r="DC112" s="139">
        <f t="shared" si="96"/>
        <v>0</v>
      </c>
      <c r="DD112" s="140">
        <v>0</v>
      </c>
      <c r="DE112" s="141">
        <v>0</v>
      </c>
      <c r="DF112" s="127">
        <v>0</v>
      </c>
      <c r="DG112" s="139">
        <f t="shared" si="97"/>
        <v>0</v>
      </c>
      <c r="DH112" s="130" t="e">
        <f t="shared" si="98"/>
        <v>#DIV/0!</v>
      </c>
      <c r="DI112" s="267"/>
      <c r="DJ112" s="267"/>
    </row>
    <row r="113" spans="2:114" ht="23.25" customHeight="1" x14ac:dyDescent="0.25">
      <c r="B113" s="259">
        <v>28</v>
      </c>
      <c r="C113" s="262">
        <f>لیست!D33</f>
        <v>0</v>
      </c>
      <c r="D113" s="142" t="s">
        <v>108</v>
      </c>
      <c r="E113" s="91">
        <v>0</v>
      </c>
      <c r="F113" s="92">
        <v>0</v>
      </c>
      <c r="G113" s="93">
        <f t="shared" si="75"/>
        <v>0</v>
      </c>
      <c r="H113" s="94">
        <v>0</v>
      </c>
      <c r="I113" s="94">
        <v>0</v>
      </c>
      <c r="J113" s="94">
        <v>0</v>
      </c>
      <c r="K113" s="94">
        <v>0</v>
      </c>
      <c r="L113" s="143">
        <f>K113/2</f>
        <v>0</v>
      </c>
      <c r="M113" s="93">
        <f t="shared" si="76"/>
        <v>0</v>
      </c>
      <c r="N113" s="94">
        <v>0</v>
      </c>
      <c r="O113" s="94">
        <v>0</v>
      </c>
      <c r="P113" s="94">
        <v>0</v>
      </c>
      <c r="Q113" s="95">
        <v>0</v>
      </c>
      <c r="R113" s="93">
        <f t="shared" si="77"/>
        <v>0</v>
      </c>
      <c r="S113" s="94">
        <v>0</v>
      </c>
      <c r="T113" s="94">
        <v>0</v>
      </c>
      <c r="U113" s="94">
        <v>0</v>
      </c>
      <c r="V113" s="95">
        <v>0</v>
      </c>
      <c r="W113" s="93">
        <f t="shared" si="78"/>
        <v>0</v>
      </c>
      <c r="X113" s="94">
        <v>0</v>
      </c>
      <c r="Y113" s="94">
        <v>0</v>
      </c>
      <c r="Z113" s="94">
        <v>0</v>
      </c>
      <c r="AA113" s="95">
        <v>0</v>
      </c>
      <c r="AB113" s="93">
        <f t="shared" si="79"/>
        <v>0</v>
      </c>
      <c r="AC113" s="94">
        <v>0</v>
      </c>
      <c r="AD113" s="94">
        <v>0</v>
      </c>
      <c r="AE113" s="94">
        <v>0</v>
      </c>
      <c r="AF113" s="95">
        <v>0</v>
      </c>
      <c r="AG113" s="93">
        <f t="shared" si="80"/>
        <v>0</v>
      </c>
      <c r="AH113" s="94">
        <v>0</v>
      </c>
      <c r="AI113" s="94">
        <v>0</v>
      </c>
      <c r="AJ113" s="94">
        <v>0</v>
      </c>
      <c r="AK113" s="95">
        <v>0</v>
      </c>
      <c r="AL113" s="93">
        <f t="shared" si="81"/>
        <v>0</v>
      </c>
      <c r="AM113" s="94">
        <v>0</v>
      </c>
      <c r="AN113" s="94">
        <v>0</v>
      </c>
      <c r="AO113" s="94">
        <v>0</v>
      </c>
      <c r="AP113" s="95">
        <v>0</v>
      </c>
      <c r="AQ113" s="93">
        <f t="shared" si="82"/>
        <v>0</v>
      </c>
      <c r="AR113" s="94">
        <v>0</v>
      </c>
      <c r="AS113" s="94">
        <v>0</v>
      </c>
      <c r="AT113" s="94">
        <v>0</v>
      </c>
      <c r="AU113" s="95">
        <v>0</v>
      </c>
      <c r="AV113" s="93">
        <f t="shared" si="83"/>
        <v>0</v>
      </c>
      <c r="AW113" s="94">
        <v>0</v>
      </c>
      <c r="AX113" s="94">
        <v>0</v>
      </c>
      <c r="AY113" s="94">
        <v>0</v>
      </c>
      <c r="AZ113" s="95">
        <v>0</v>
      </c>
      <c r="BA113" s="93">
        <f t="shared" si="84"/>
        <v>0</v>
      </c>
      <c r="BB113" s="94">
        <v>0</v>
      </c>
      <c r="BC113" s="94">
        <v>0</v>
      </c>
      <c r="BD113" s="94">
        <v>0</v>
      </c>
      <c r="BE113" s="95">
        <v>0</v>
      </c>
      <c r="BF113" s="93">
        <f t="shared" si="85"/>
        <v>0</v>
      </c>
      <c r="BG113" s="94">
        <v>0</v>
      </c>
      <c r="BH113" s="94">
        <v>0</v>
      </c>
      <c r="BI113" s="94">
        <v>0</v>
      </c>
      <c r="BJ113" s="95">
        <v>0</v>
      </c>
      <c r="BK113" s="93">
        <f t="shared" si="86"/>
        <v>0</v>
      </c>
      <c r="BL113" s="94">
        <v>0</v>
      </c>
      <c r="BM113" s="94">
        <v>0</v>
      </c>
      <c r="BN113" s="94">
        <v>0</v>
      </c>
      <c r="BO113" s="95">
        <v>0</v>
      </c>
      <c r="BP113" s="93">
        <f t="shared" si="87"/>
        <v>0</v>
      </c>
      <c r="BQ113" s="94">
        <v>0</v>
      </c>
      <c r="BR113" s="94">
        <v>0</v>
      </c>
      <c r="BS113" s="94">
        <v>0</v>
      </c>
      <c r="BT113" s="95">
        <v>0</v>
      </c>
      <c r="BU113" s="93">
        <f t="shared" si="88"/>
        <v>0</v>
      </c>
      <c r="BV113" s="94">
        <v>0</v>
      </c>
      <c r="BW113" s="94">
        <v>0</v>
      </c>
      <c r="BX113" s="94">
        <v>0</v>
      </c>
      <c r="BY113" s="95">
        <v>0</v>
      </c>
      <c r="BZ113" s="93">
        <f t="shared" si="89"/>
        <v>0</v>
      </c>
      <c r="CA113" s="94">
        <v>0</v>
      </c>
      <c r="CB113" s="94">
        <v>0</v>
      </c>
      <c r="CC113" s="94">
        <v>0</v>
      </c>
      <c r="CD113" s="95">
        <v>0</v>
      </c>
      <c r="CE113" s="93">
        <f t="shared" si="90"/>
        <v>0</v>
      </c>
      <c r="CF113" s="94">
        <v>0</v>
      </c>
      <c r="CG113" s="94">
        <v>0</v>
      </c>
      <c r="CH113" s="94">
        <v>0</v>
      </c>
      <c r="CI113" s="95">
        <v>0</v>
      </c>
      <c r="CJ113" s="93">
        <f t="shared" si="91"/>
        <v>0</v>
      </c>
      <c r="CK113" s="94">
        <v>0</v>
      </c>
      <c r="CL113" s="94">
        <v>0</v>
      </c>
      <c r="CM113" s="94">
        <v>0</v>
      </c>
      <c r="CN113" s="95">
        <v>0</v>
      </c>
      <c r="CO113" s="93">
        <f t="shared" si="92"/>
        <v>0</v>
      </c>
      <c r="CP113" s="94">
        <v>0</v>
      </c>
      <c r="CQ113" s="94">
        <v>0</v>
      </c>
      <c r="CR113" s="94">
        <v>0</v>
      </c>
      <c r="CS113" s="95">
        <v>0</v>
      </c>
      <c r="CT113" s="93">
        <f t="shared" si="93"/>
        <v>0</v>
      </c>
      <c r="CU113" s="96">
        <v>0</v>
      </c>
      <c r="CV113" s="97">
        <v>0</v>
      </c>
      <c r="CW113" s="98">
        <v>0</v>
      </c>
      <c r="CX113" s="99">
        <v>0</v>
      </c>
      <c r="CY113" s="100">
        <v>0</v>
      </c>
      <c r="CZ113" s="101">
        <v>0</v>
      </c>
      <c r="DA113" s="102">
        <f t="shared" si="94"/>
        <v>0</v>
      </c>
      <c r="DB113" s="103">
        <f t="shared" si="95"/>
        <v>0</v>
      </c>
      <c r="DC113" s="104">
        <f t="shared" si="96"/>
        <v>0</v>
      </c>
      <c r="DD113" s="105">
        <v>0</v>
      </c>
      <c r="DE113" s="106">
        <v>0</v>
      </c>
      <c r="DF113" s="95">
        <v>0</v>
      </c>
      <c r="DG113" s="104">
        <f t="shared" si="97"/>
        <v>0</v>
      </c>
      <c r="DH113" s="107" t="e">
        <f t="shared" si="98"/>
        <v>#DIV/0!</v>
      </c>
      <c r="DI113" s="265" t="e">
        <f>SUM(DC113:DC114)/SUM(DG113:DG114)</f>
        <v>#DIV/0!</v>
      </c>
      <c r="DJ113" s="265" t="e">
        <f>(SUM(DC113:DC116)/SUM(DG113:DG116))</f>
        <v>#DIV/0!</v>
      </c>
    </row>
    <row r="114" spans="2:114" ht="23.25" customHeight="1" x14ac:dyDescent="0.25">
      <c r="B114" s="260"/>
      <c r="C114" s="263"/>
      <c r="D114" s="90" t="s">
        <v>109</v>
      </c>
      <c r="E114" s="108">
        <v>0</v>
      </c>
      <c r="F114" s="109">
        <v>0</v>
      </c>
      <c r="G114" s="110">
        <f t="shared" si="75"/>
        <v>0</v>
      </c>
      <c r="H114" s="111">
        <v>0</v>
      </c>
      <c r="I114" s="111">
        <v>0</v>
      </c>
      <c r="J114" s="111">
        <v>0</v>
      </c>
      <c r="K114" s="111">
        <v>0</v>
      </c>
      <c r="L114" s="144">
        <f t="shared" si="99"/>
        <v>0</v>
      </c>
      <c r="M114" s="93">
        <f t="shared" si="76"/>
        <v>0</v>
      </c>
      <c r="N114" s="111">
        <v>0</v>
      </c>
      <c r="O114" s="111">
        <v>0</v>
      </c>
      <c r="P114" s="111">
        <v>0</v>
      </c>
      <c r="Q114" s="112">
        <v>0</v>
      </c>
      <c r="R114" s="110">
        <f t="shared" si="77"/>
        <v>0</v>
      </c>
      <c r="S114" s="111">
        <v>0</v>
      </c>
      <c r="T114" s="111">
        <v>0</v>
      </c>
      <c r="U114" s="111">
        <v>0</v>
      </c>
      <c r="V114" s="112">
        <v>0</v>
      </c>
      <c r="W114" s="110">
        <f t="shared" si="78"/>
        <v>0</v>
      </c>
      <c r="X114" s="111">
        <v>0</v>
      </c>
      <c r="Y114" s="111">
        <v>0</v>
      </c>
      <c r="Z114" s="111">
        <v>0</v>
      </c>
      <c r="AA114" s="112">
        <v>0</v>
      </c>
      <c r="AB114" s="110">
        <f t="shared" si="79"/>
        <v>0</v>
      </c>
      <c r="AC114" s="111">
        <v>0</v>
      </c>
      <c r="AD114" s="111">
        <v>0</v>
      </c>
      <c r="AE114" s="111">
        <v>0</v>
      </c>
      <c r="AF114" s="112">
        <v>0</v>
      </c>
      <c r="AG114" s="110">
        <f t="shared" si="80"/>
        <v>0</v>
      </c>
      <c r="AH114" s="111">
        <v>0</v>
      </c>
      <c r="AI114" s="111">
        <v>0</v>
      </c>
      <c r="AJ114" s="111">
        <v>0</v>
      </c>
      <c r="AK114" s="112">
        <v>0</v>
      </c>
      <c r="AL114" s="110">
        <f t="shared" si="81"/>
        <v>0</v>
      </c>
      <c r="AM114" s="111">
        <v>0</v>
      </c>
      <c r="AN114" s="111">
        <v>0</v>
      </c>
      <c r="AO114" s="111">
        <v>0</v>
      </c>
      <c r="AP114" s="112">
        <v>0</v>
      </c>
      <c r="AQ114" s="110">
        <f t="shared" si="82"/>
        <v>0</v>
      </c>
      <c r="AR114" s="111">
        <v>0</v>
      </c>
      <c r="AS114" s="111">
        <v>0</v>
      </c>
      <c r="AT114" s="111">
        <v>0</v>
      </c>
      <c r="AU114" s="112">
        <v>0</v>
      </c>
      <c r="AV114" s="110">
        <f t="shared" si="83"/>
        <v>0</v>
      </c>
      <c r="AW114" s="111">
        <v>0</v>
      </c>
      <c r="AX114" s="111">
        <v>0</v>
      </c>
      <c r="AY114" s="111">
        <v>0</v>
      </c>
      <c r="AZ114" s="112">
        <v>0</v>
      </c>
      <c r="BA114" s="110">
        <f t="shared" si="84"/>
        <v>0</v>
      </c>
      <c r="BB114" s="111">
        <v>0</v>
      </c>
      <c r="BC114" s="111">
        <v>0</v>
      </c>
      <c r="BD114" s="111">
        <v>0</v>
      </c>
      <c r="BE114" s="112">
        <v>0</v>
      </c>
      <c r="BF114" s="110">
        <f t="shared" si="85"/>
        <v>0</v>
      </c>
      <c r="BG114" s="111">
        <v>0</v>
      </c>
      <c r="BH114" s="111">
        <v>0</v>
      </c>
      <c r="BI114" s="111">
        <v>0</v>
      </c>
      <c r="BJ114" s="112">
        <v>0</v>
      </c>
      <c r="BK114" s="110">
        <f t="shared" si="86"/>
        <v>0</v>
      </c>
      <c r="BL114" s="111">
        <v>0</v>
      </c>
      <c r="BM114" s="111">
        <v>0</v>
      </c>
      <c r="BN114" s="111">
        <v>0</v>
      </c>
      <c r="BO114" s="112">
        <v>0</v>
      </c>
      <c r="BP114" s="110">
        <f t="shared" si="87"/>
        <v>0</v>
      </c>
      <c r="BQ114" s="111">
        <v>0</v>
      </c>
      <c r="BR114" s="111">
        <v>0</v>
      </c>
      <c r="BS114" s="111">
        <v>0</v>
      </c>
      <c r="BT114" s="112">
        <v>0</v>
      </c>
      <c r="BU114" s="110">
        <f t="shared" si="88"/>
        <v>0</v>
      </c>
      <c r="BV114" s="111">
        <v>0</v>
      </c>
      <c r="BW114" s="111">
        <v>0</v>
      </c>
      <c r="BX114" s="111">
        <v>0</v>
      </c>
      <c r="BY114" s="112">
        <v>0</v>
      </c>
      <c r="BZ114" s="110">
        <f t="shared" si="89"/>
        <v>0</v>
      </c>
      <c r="CA114" s="111">
        <v>0</v>
      </c>
      <c r="CB114" s="111">
        <v>0</v>
      </c>
      <c r="CC114" s="111">
        <v>0</v>
      </c>
      <c r="CD114" s="112">
        <v>0</v>
      </c>
      <c r="CE114" s="110">
        <f t="shared" si="90"/>
        <v>0</v>
      </c>
      <c r="CF114" s="111">
        <v>0</v>
      </c>
      <c r="CG114" s="111">
        <v>0</v>
      </c>
      <c r="CH114" s="111">
        <v>0</v>
      </c>
      <c r="CI114" s="112">
        <v>0</v>
      </c>
      <c r="CJ114" s="110">
        <f t="shared" si="91"/>
        <v>0</v>
      </c>
      <c r="CK114" s="111">
        <v>0</v>
      </c>
      <c r="CL114" s="111">
        <v>0</v>
      </c>
      <c r="CM114" s="111">
        <v>0</v>
      </c>
      <c r="CN114" s="112">
        <v>0</v>
      </c>
      <c r="CO114" s="110">
        <f t="shared" si="92"/>
        <v>0</v>
      </c>
      <c r="CP114" s="111">
        <v>0</v>
      </c>
      <c r="CQ114" s="111">
        <v>0</v>
      </c>
      <c r="CR114" s="111">
        <v>0</v>
      </c>
      <c r="CS114" s="112">
        <v>0</v>
      </c>
      <c r="CT114" s="110">
        <f t="shared" si="93"/>
        <v>0</v>
      </c>
      <c r="CU114" s="113">
        <v>0</v>
      </c>
      <c r="CV114" s="114">
        <v>0</v>
      </c>
      <c r="CW114" s="115">
        <v>0</v>
      </c>
      <c r="CX114" s="116">
        <v>0</v>
      </c>
      <c r="CY114" s="117">
        <v>0</v>
      </c>
      <c r="CZ114" s="118">
        <v>0</v>
      </c>
      <c r="DA114" s="119">
        <f t="shared" si="94"/>
        <v>0</v>
      </c>
      <c r="DB114" s="120">
        <f t="shared" si="95"/>
        <v>0</v>
      </c>
      <c r="DC114" s="121">
        <f t="shared" si="96"/>
        <v>0</v>
      </c>
      <c r="DD114" s="122">
        <v>0</v>
      </c>
      <c r="DE114" s="123">
        <v>0</v>
      </c>
      <c r="DF114" s="112">
        <v>0</v>
      </c>
      <c r="DG114" s="121">
        <f t="shared" si="97"/>
        <v>0</v>
      </c>
      <c r="DH114" s="107" t="e">
        <f t="shared" si="98"/>
        <v>#DIV/0!</v>
      </c>
      <c r="DI114" s="266"/>
      <c r="DJ114" s="265"/>
    </row>
    <row r="115" spans="2:114" ht="23.25" customHeight="1" x14ac:dyDescent="0.25">
      <c r="B115" s="260"/>
      <c r="C115" s="263"/>
      <c r="D115" s="90" t="s">
        <v>110</v>
      </c>
      <c r="E115" s="108">
        <v>0</v>
      </c>
      <c r="F115" s="109">
        <v>0</v>
      </c>
      <c r="G115" s="110">
        <f t="shared" si="75"/>
        <v>0</v>
      </c>
      <c r="H115" s="111">
        <v>0</v>
      </c>
      <c r="I115" s="111">
        <v>0</v>
      </c>
      <c r="J115" s="111">
        <v>0</v>
      </c>
      <c r="K115" s="111">
        <v>0</v>
      </c>
      <c r="L115" s="144">
        <f t="shared" si="99"/>
        <v>0</v>
      </c>
      <c r="M115" s="93">
        <f t="shared" si="76"/>
        <v>0</v>
      </c>
      <c r="N115" s="111">
        <v>0</v>
      </c>
      <c r="O115" s="111">
        <v>0</v>
      </c>
      <c r="P115" s="111">
        <v>0</v>
      </c>
      <c r="Q115" s="112">
        <v>0</v>
      </c>
      <c r="R115" s="110">
        <f t="shared" si="77"/>
        <v>0</v>
      </c>
      <c r="S115" s="111">
        <v>0</v>
      </c>
      <c r="T115" s="111">
        <v>0</v>
      </c>
      <c r="U115" s="111">
        <v>0</v>
      </c>
      <c r="V115" s="112">
        <v>0</v>
      </c>
      <c r="W115" s="110">
        <f t="shared" si="78"/>
        <v>0</v>
      </c>
      <c r="X115" s="111">
        <v>0</v>
      </c>
      <c r="Y115" s="111">
        <v>0</v>
      </c>
      <c r="Z115" s="111">
        <v>0</v>
      </c>
      <c r="AA115" s="112">
        <v>0</v>
      </c>
      <c r="AB115" s="110">
        <f t="shared" si="79"/>
        <v>0</v>
      </c>
      <c r="AC115" s="111">
        <v>0</v>
      </c>
      <c r="AD115" s="111">
        <v>0</v>
      </c>
      <c r="AE115" s="111">
        <v>0</v>
      </c>
      <c r="AF115" s="112">
        <v>0</v>
      </c>
      <c r="AG115" s="110">
        <f t="shared" si="80"/>
        <v>0</v>
      </c>
      <c r="AH115" s="111">
        <v>0</v>
      </c>
      <c r="AI115" s="111">
        <v>0</v>
      </c>
      <c r="AJ115" s="111">
        <v>0</v>
      </c>
      <c r="AK115" s="112">
        <v>0</v>
      </c>
      <c r="AL115" s="110">
        <f t="shared" si="81"/>
        <v>0</v>
      </c>
      <c r="AM115" s="111">
        <v>0</v>
      </c>
      <c r="AN115" s="111">
        <v>0</v>
      </c>
      <c r="AO115" s="111">
        <v>0</v>
      </c>
      <c r="AP115" s="112">
        <v>0</v>
      </c>
      <c r="AQ115" s="110">
        <f t="shared" si="82"/>
        <v>0</v>
      </c>
      <c r="AR115" s="111">
        <v>0</v>
      </c>
      <c r="AS115" s="111">
        <v>0</v>
      </c>
      <c r="AT115" s="111">
        <v>0</v>
      </c>
      <c r="AU115" s="112">
        <v>0</v>
      </c>
      <c r="AV115" s="110">
        <f t="shared" si="83"/>
        <v>0</v>
      </c>
      <c r="AW115" s="111">
        <v>0</v>
      </c>
      <c r="AX115" s="111">
        <v>0</v>
      </c>
      <c r="AY115" s="111">
        <v>0</v>
      </c>
      <c r="AZ115" s="112">
        <v>0</v>
      </c>
      <c r="BA115" s="110">
        <f t="shared" si="84"/>
        <v>0</v>
      </c>
      <c r="BB115" s="111">
        <v>0</v>
      </c>
      <c r="BC115" s="111">
        <v>0</v>
      </c>
      <c r="BD115" s="111">
        <v>0</v>
      </c>
      <c r="BE115" s="112">
        <v>0</v>
      </c>
      <c r="BF115" s="110">
        <f t="shared" si="85"/>
        <v>0</v>
      </c>
      <c r="BG115" s="111">
        <v>0</v>
      </c>
      <c r="BH115" s="111">
        <v>0</v>
      </c>
      <c r="BI115" s="111">
        <v>0</v>
      </c>
      <c r="BJ115" s="112">
        <v>0</v>
      </c>
      <c r="BK115" s="110">
        <f t="shared" si="86"/>
        <v>0</v>
      </c>
      <c r="BL115" s="111">
        <v>0</v>
      </c>
      <c r="BM115" s="111">
        <v>0</v>
      </c>
      <c r="BN115" s="111">
        <v>0</v>
      </c>
      <c r="BO115" s="112">
        <v>0</v>
      </c>
      <c r="BP115" s="110">
        <f t="shared" si="87"/>
        <v>0</v>
      </c>
      <c r="BQ115" s="111">
        <v>0</v>
      </c>
      <c r="BR115" s="111">
        <v>0</v>
      </c>
      <c r="BS115" s="111">
        <v>0</v>
      </c>
      <c r="BT115" s="112">
        <v>0</v>
      </c>
      <c r="BU115" s="110">
        <f t="shared" si="88"/>
        <v>0</v>
      </c>
      <c r="BV115" s="111">
        <v>0</v>
      </c>
      <c r="BW115" s="111">
        <v>0</v>
      </c>
      <c r="BX115" s="111">
        <v>0</v>
      </c>
      <c r="BY115" s="112">
        <v>0</v>
      </c>
      <c r="BZ115" s="110">
        <f t="shared" si="89"/>
        <v>0</v>
      </c>
      <c r="CA115" s="111">
        <v>0</v>
      </c>
      <c r="CB115" s="111">
        <v>0</v>
      </c>
      <c r="CC115" s="111">
        <v>0</v>
      </c>
      <c r="CD115" s="112">
        <v>0</v>
      </c>
      <c r="CE115" s="110">
        <f t="shared" si="90"/>
        <v>0</v>
      </c>
      <c r="CF115" s="111">
        <v>0</v>
      </c>
      <c r="CG115" s="111">
        <v>0</v>
      </c>
      <c r="CH115" s="111">
        <v>0</v>
      </c>
      <c r="CI115" s="112">
        <v>0</v>
      </c>
      <c r="CJ115" s="110">
        <f t="shared" si="91"/>
        <v>0</v>
      </c>
      <c r="CK115" s="111">
        <v>0</v>
      </c>
      <c r="CL115" s="111">
        <v>0</v>
      </c>
      <c r="CM115" s="111">
        <v>0</v>
      </c>
      <c r="CN115" s="112">
        <v>0</v>
      </c>
      <c r="CO115" s="110">
        <f t="shared" si="92"/>
        <v>0</v>
      </c>
      <c r="CP115" s="111">
        <v>0</v>
      </c>
      <c r="CQ115" s="111">
        <v>0</v>
      </c>
      <c r="CR115" s="111">
        <v>0</v>
      </c>
      <c r="CS115" s="112">
        <v>0</v>
      </c>
      <c r="CT115" s="110">
        <f t="shared" si="93"/>
        <v>0</v>
      </c>
      <c r="CU115" s="113">
        <v>0</v>
      </c>
      <c r="CV115" s="114">
        <v>0</v>
      </c>
      <c r="CW115" s="115">
        <v>0</v>
      </c>
      <c r="CX115" s="116">
        <v>0</v>
      </c>
      <c r="CY115" s="117">
        <v>0</v>
      </c>
      <c r="CZ115" s="118">
        <v>0</v>
      </c>
      <c r="DA115" s="119">
        <f t="shared" si="94"/>
        <v>0</v>
      </c>
      <c r="DB115" s="120">
        <f t="shared" si="95"/>
        <v>0</v>
      </c>
      <c r="DC115" s="121">
        <f t="shared" si="96"/>
        <v>0</v>
      </c>
      <c r="DD115" s="122">
        <v>0</v>
      </c>
      <c r="DE115" s="123">
        <v>0</v>
      </c>
      <c r="DF115" s="112">
        <v>0</v>
      </c>
      <c r="DG115" s="121">
        <f t="shared" si="97"/>
        <v>0</v>
      </c>
      <c r="DH115" s="107" t="e">
        <f t="shared" si="98"/>
        <v>#DIV/0!</v>
      </c>
      <c r="DI115" s="265" t="e">
        <f>(SUM(DC115:DC116)/SUM(DG115:DG116))</f>
        <v>#DIV/0!</v>
      </c>
      <c r="DJ115" s="265"/>
    </row>
    <row r="116" spans="2:114" ht="23.25" customHeight="1" thickBot="1" x14ac:dyDescent="0.3">
      <c r="B116" s="261"/>
      <c r="C116" s="264"/>
      <c r="D116" s="131" t="s">
        <v>111</v>
      </c>
      <c r="E116" s="124">
        <v>0</v>
      </c>
      <c r="F116" s="125">
        <v>0</v>
      </c>
      <c r="G116" s="126">
        <f t="shared" si="75"/>
        <v>0</v>
      </c>
      <c r="H116" s="132">
        <v>0</v>
      </c>
      <c r="I116" s="132">
        <v>0</v>
      </c>
      <c r="J116" s="132">
        <v>0</v>
      </c>
      <c r="K116" s="132">
        <v>0</v>
      </c>
      <c r="L116" s="145">
        <f t="shared" si="99"/>
        <v>0</v>
      </c>
      <c r="M116" s="126">
        <f t="shared" si="76"/>
        <v>0</v>
      </c>
      <c r="N116" s="132">
        <v>0</v>
      </c>
      <c r="O116" s="132">
        <v>0</v>
      </c>
      <c r="P116" s="132">
        <v>0</v>
      </c>
      <c r="Q116" s="127">
        <v>0</v>
      </c>
      <c r="R116" s="126">
        <f t="shared" si="77"/>
        <v>0</v>
      </c>
      <c r="S116" s="132">
        <v>0</v>
      </c>
      <c r="T116" s="132">
        <v>0</v>
      </c>
      <c r="U116" s="132">
        <v>0</v>
      </c>
      <c r="V116" s="127">
        <v>0</v>
      </c>
      <c r="W116" s="126">
        <f t="shared" si="78"/>
        <v>0</v>
      </c>
      <c r="X116" s="132">
        <v>0</v>
      </c>
      <c r="Y116" s="132">
        <v>0</v>
      </c>
      <c r="Z116" s="132">
        <v>0</v>
      </c>
      <c r="AA116" s="127">
        <v>0</v>
      </c>
      <c r="AB116" s="126">
        <f t="shared" si="79"/>
        <v>0</v>
      </c>
      <c r="AC116" s="132">
        <v>0</v>
      </c>
      <c r="AD116" s="132">
        <v>0</v>
      </c>
      <c r="AE116" s="132">
        <v>0</v>
      </c>
      <c r="AF116" s="127">
        <v>0</v>
      </c>
      <c r="AG116" s="126">
        <f t="shared" si="80"/>
        <v>0</v>
      </c>
      <c r="AH116" s="132">
        <v>0</v>
      </c>
      <c r="AI116" s="132">
        <v>0</v>
      </c>
      <c r="AJ116" s="132">
        <v>0</v>
      </c>
      <c r="AK116" s="127">
        <v>0</v>
      </c>
      <c r="AL116" s="126">
        <f t="shared" si="81"/>
        <v>0</v>
      </c>
      <c r="AM116" s="132">
        <v>0</v>
      </c>
      <c r="AN116" s="132">
        <v>0</v>
      </c>
      <c r="AO116" s="132">
        <v>0</v>
      </c>
      <c r="AP116" s="127">
        <v>0</v>
      </c>
      <c r="AQ116" s="126">
        <f t="shared" si="82"/>
        <v>0</v>
      </c>
      <c r="AR116" s="132">
        <v>0</v>
      </c>
      <c r="AS116" s="132">
        <v>0</v>
      </c>
      <c r="AT116" s="132">
        <v>0</v>
      </c>
      <c r="AU116" s="127">
        <v>0</v>
      </c>
      <c r="AV116" s="126">
        <f t="shared" si="83"/>
        <v>0</v>
      </c>
      <c r="AW116" s="132">
        <v>0</v>
      </c>
      <c r="AX116" s="132">
        <v>0</v>
      </c>
      <c r="AY116" s="132">
        <v>0</v>
      </c>
      <c r="AZ116" s="127">
        <v>0</v>
      </c>
      <c r="BA116" s="126">
        <f t="shared" si="84"/>
        <v>0</v>
      </c>
      <c r="BB116" s="132">
        <v>0</v>
      </c>
      <c r="BC116" s="132">
        <v>0</v>
      </c>
      <c r="BD116" s="132">
        <v>0</v>
      </c>
      <c r="BE116" s="127">
        <v>0</v>
      </c>
      <c r="BF116" s="126">
        <f t="shared" si="85"/>
        <v>0</v>
      </c>
      <c r="BG116" s="132">
        <v>0</v>
      </c>
      <c r="BH116" s="132">
        <v>0</v>
      </c>
      <c r="BI116" s="132">
        <v>0</v>
      </c>
      <c r="BJ116" s="127">
        <v>0</v>
      </c>
      <c r="BK116" s="126">
        <f t="shared" si="86"/>
        <v>0</v>
      </c>
      <c r="BL116" s="132">
        <v>0</v>
      </c>
      <c r="BM116" s="132">
        <v>0</v>
      </c>
      <c r="BN116" s="132">
        <v>0</v>
      </c>
      <c r="BO116" s="127">
        <v>0</v>
      </c>
      <c r="BP116" s="126">
        <f t="shared" si="87"/>
        <v>0</v>
      </c>
      <c r="BQ116" s="132">
        <v>0</v>
      </c>
      <c r="BR116" s="132">
        <v>0</v>
      </c>
      <c r="BS116" s="132">
        <v>0</v>
      </c>
      <c r="BT116" s="127">
        <v>0</v>
      </c>
      <c r="BU116" s="126">
        <f t="shared" si="88"/>
        <v>0</v>
      </c>
      <c r="BV116" s="132">
        <v>0</v>
      </c>
      <c r="BW116" s="132">
        <v>0</v>
      </c>
      <c r="BX116" s="132">
        <v>0</v>
      </c>
      <c r="BY116" s="127">
        <v>0</v>
      </c>
      <c r="BZ116" s="126">
        <f t="shared" si="89"/>
        <v>0</v>
      </c>
      <c r="CA116" s="132">
        <v>0</v>
      </c>
      <c r="CB116" s="132">
        <v>0</v>
      </c>
      <c r="CC116" s="132">
        <v>0</v>
      </c>
      <c r="CD116" s="127">
        <v>0</v>
      </c>
      <c r="CE116" s="126">
        <f t="shared" si="90"/>
        <v>0</v>
      </c>
      <c r="CF116" s="132">
        <v>0</v>
      </c>
      <c r="CG116" s="132">
        <v>0</v>
      </c>
      <c r="CH116" s="132">
        <v>0</v>
      </c>
      <c r="CI116" s="127">
        <v>0</v>
      </c>
      <c r="CJ116" s="126">
        <f t="shared" si="91"/>
        <v>0</v>
      </c>
      <c r="CK116" s="132">
        <v>0</v>
      </c>
      <c r="CL116" s="132">
        <v>0</v>
      </c>
      <c r="CM116" s="132">
        <v>0</v>
      </c>
      <c r="CN116" s="127">
        <v>0</v>
      </c>
      <c r="CO116" s="126">
        <f t="shared" si="92"/>
        <v>0</v>
      </c>
      <c r="CP116" s="132">
        <v>0</v>
      </c>
      <c r="CQ116" s="132">
        <v>0</v>
      </c>
      <c r="CR116" s="132">
        <v>0</v>
      </c>
      <c r="CS116" s="127">
        <v>0</v>
      </c>
      <c r="CT116" s="126">
        <f t="shared" si="93"/>
        <v>0</v>
      </c>
      <c r="CU116" s="133">
        <v>0</v>
      </c>
      <c r="CV116" s="134">
        <v>0</v>
      </c>
      <c r="CW116" s="128">
        <v>0</v>
      </c>
      <c r="CX116" s="129">
        <v>0</v>
      </c>
      <c r="CY116" s="135">
        <v>0</v>
      </c>
      <c r="CZ116" s="136">
        <v>0</v>
      </c>
      <c r="DA116" s="137">
        <f t="shared" si="94"/>
        <v>0</v>
      </c>
      <c r="DB116" s="138">
        <f t="shared" si="95"/>
        <v>0</v>
      </c>
      <c r="DC116" s="139">
        <f t="shared" si="96"/>
        <v>0</v>
      </c>
      <c r="DD116" s="140">
        <v>0</v>
      </c>
      <c r="DE116" s="141">
        <v>0</v>
      </c>
      <c r="DF116" s="127">
        <v>0</v>
      </c>
      <c r="DG116" s="139">
        <f t="shared" si="97"/>
        <v>0</v>
      </c>
      <c r="DH116" s="130" t="e">
        <f t="shared" si="98"/>
        <v>#DIV/0!</v>
      </c>
      <c r="DI116" s="267"/>
      <c r="DJ116" s="267"/>
    </row>
    <row r="117" spans="2:114" ht="23.25" customHeight="1" x14ac:dyDescent="0.25">
      <c r="B117" s="259">
        <v>29</v>
      </c>
      <c r="C117" s="262">
        <f>لیست!D34</f>
        <v>0</v>
      </c>
      <c r="D117" s="142" t="s">
        <v>108</v>
      </c>
      <c r="E117" s="91">
        <v>0</v>
      </c>
      <c r="F117" s="92">
        <v>0</v>
      </c>
      <c r="G117" s="93">
        <f t="shared" si="75"/>
        <v>0</v>
      </c>
      <c r="H117" s="94">
        <v>0</v>
      </c>
      <c r="I117" s="94">
        <v>0</v>
      </c>
      <c r="J117" s="94">
        <v>0</v>
      </c>
      <c r="K117" s="94">
        <v>0</v>
      </c>
      <c r="L117" s="143">
        <f>K117/2</f>
        <v>0</v>
      </c>
      <c r="M117" s="93">
        <f t="shared" si="76"/>
        <v>0</v>
      </c>
      <c r="N117" s="94">
        <v>0</v>
      </c>
      <c r="O117" s="94">
        <v>0</v>
      </c>
      <c r="P117" s="94">
        <v>0</v>
      </c>
      <c r="Q117" s="95">
        <v>0</v>
      </c>
      <c r="R117" s="93">
        <f t="shared" si="77"/>
        <v>0</v>
      </c>
      <c r="S117" s="94">
        <v>0</v>
      </c>
      <c r="T117" s="94">
        <v>0</v>
      </c>
      <c r="U117" s="94">
        <v>0</v>
      </c>
      <c r="V117" s="95">
        <v>0</v>
      </c>
      <c r="W117" s="93">
        <f t="shared" si="78"/>
        <v>0</v>
      </c>
      <c r="X117" s="94">
        <v>0</v>
      </c>
      <c r="Y117" s="94">
        <v>0</v>
      </c>
      <c r="Z117" s="94">
        <v>0</v>
      </c>
      <c r="AA117" s="95">
        <v>0</v>
      </c>
      <c r="AB117" s="93">
        <f t="shared" si="79"/>
        <v>0</v>
      </c>
      <c r="AC117" s="94">
        <v>0</v>
      </c>
      <c r="AD117" s="94">
        <v>0</v>
      </c>
      <c r="AE117" s="94">
        <v>0</v>
      </c>
      <c r="AF117" s="95">
        <v>0</v>
      </c>
      <c r="AG117" s="93">
        <f t="shared" si="80"/>
        <v>0</v>
      </c>
      <c r="AH117" s="94">
        <v>0</v>
      </c>
      <c r="AI117" s="94">
        <v>0</v>
      </c>
      <c r="AJ117" s="94">
        <v>0</v>
      </c>
      <c r="AK117" s="95">
        <v>0</v>
      </c>
      <c r="AL117" s="93">
        <f t="shared" si="81"/>
        <v>0</v>
      </c>
      <c r="AM117" s="94">
        <v>0</v>
      </c>
      <c r="AN117" s="94">
        <v>0</v>
      </c>
      <c r="AO117" s="94">
        <v>0</v>
      </c>
      <c r="AP117" s="95">
        <v>0</v>
      </c>
      <c r="AQ117" s="93">
        <f t="shared" si="82"/>
        <v>0</v>
      </c>
      <c r="AR117" s="94">
        <v>0</v>
      </c>
      <c r="AS117" s="94">
        <v>0</v>
      </c>
      <c r="AT117" s="94">
        <v>0</v>
      </c>
      <c r="AU117" s="95">
        <v>0</v>
      </c>
      <c r="AV117" s="93">
        <f t="shared" si="83"/>
        <v>0</v>
      </c>
      <c r="AW117" s="94">
        <v>0</v>
      </c>
      <c r="AX117" s="94">
        <v>0</v>
      </c>
      <c r="AY117" s="94">
        <v>0</v>
      </c>
      <c r="AZ117" s="95">
        <v>0</v>
      </c>
      <c r="BA117" s="93">
        <f t="shared" si="84"/>
        <v>0</v>
      </c>
      <c r="BB117" s="94">
        <v>0</v>
      </c>
      <c r="BC117" s="94">
        <v>0</v>
      </c>
      <c r="BD117" s="94">
        <v>0</v>
      </c>
      <c r="BE117" s="95">
        <v>0</v>
      </c>
      <c r="BF117" s="93">
        <f t="shared" si="85"/>
        <v>0</v>
      </c>
      <c r="BG117" s="94">
        <v>0</v>
      </c>
      <c r="BH117" s="94">
        <v>0</v>
      </c>
      <c r="BI117" s="94">
        <v>0</v>
      </c>
      <c r="BJ117" s="95">
        <v>0</v>
      </c>
      <c r="BK117" s="93">
        <f t="shared" si="86"/>
        <v>0</v>
      </c>
      <c r="BL117" s="94">
        <v>0</v>
      </c>
      <c r="BM117" s="94">
        <v>0</v>
      </c>
      <c r="BN117" s="94">
        <v>0</v>
      </c>
      <c r="BO117" s="95">
        <v>0</v>
      </c>
      <c r="BP117" s="93">
        <f t="shared" si="87"/>
        <v>0</v>
      </c>
      <c r="BQ117" s="94">
        <v>0</v>
      </c>
      <c r="BR117" s="94">
        <v>0</v>
      </c>
      <c r="BS117" s="94">
        <v>0</v>
      </c>
      <c r="BT117" s="95">
        <v>0</v>
      </c>
      <c r="BU117" s="93">
        <f t="shared" si="88"/>
        <v>0</v>
      </c>
      <c r="BV117" s="94">
        <v>0</v>
      </c>
      <c r="BW117" s="94">
        <v>0</v>
      </c>
      <c r="BX117" s="94">
        <v>0</v>
      </c>
      <c r="BY117" s="95">
        <v>0</v>
      </c>
      <c r="BZ117" s="93">
        <f t="shared" si="89"/>
        <v>0</v>
      </c>
      <c r="CA117" s="94">
        <v>0</v>
      </c>
      <c r="CB117" s="94">
        <v>0</v>
      </c>
      <c r="CC117" s="94">
        <v>0</v>
      </c>
      <c r="CD117" s="95">
        <v>0</v>
      </c>
      <c r="CE117" s="93">
        <f t="shared" si="90"/>
        <v>0</v>
      </c>
      <c r="CF117" s="94">
        <v>0</v>
      </c>
      <c r="CG117" s="94">
        <v>0</v>
      </c>
      <c r="CH117" s="94">
        <v>0</v>
      </c>
      <c r="CI117" s="95">
        <v>0</v>
      </c>
      <c r="CJ117" s="93">
        <f t="shared" si="91"/>
        <v>0</v>
      </c>
      <c r="CK117" s="94">
        <v>0</v>
      </c>
      <c r="CL117" s="94">
        <v>0</v>
      </c>
      <c r="CM117" s="94">
        <v>0</v>
      </c>
      <c r="CN117" s="95">
        <v>0</v>
      </c>
      <c r="CO117" s="93">
        <f t="shared" si="92"/>
        <v>0</v>
      </c>
      <c r="CP117" s="94">
        <v>0</v>
      </c>
      <c r="CQ117" s="94">
        <v>0</v>
      </c>
      <c r="CR117" s="94">
        <v>0</v>
      </c>
      <c r="CS117" s="95">
        <v>0</v>
      </c>
      <c r="CT117" s="93">
        <f t="shared" si="93"/>
        <v>0</v>
      </c>
      <c r="CU117" s="96">
        <v>0</v>
      </c>
      <c r="CV117" s="97">
        <v>0</v>
      </c>
      <c r="CW117" s="98">
        <v>0</v>
      </c>
      <c r="CX117" s="99">
        <v>0</v>
      </c>
      <c r="CY117" s="100">
        <v>0</v>
      </c>
      <c r="CZ117" s="101">
        <v>0</v>
      </c>
      <c r="DA117" s="102">
        <f t="shared" si="94"/>
        <v>0</v>
      </c>
      <c r="DB117" s="103">
        <f t="shared" si="95"/>
        <v>0</v>
      </c>
      <c r="DC117" s="104">
        <f t="shared" si="96"/>
        <v>0</v>
      </c>
      <c r="DD117" s="105">
        <v>0</v>
      </c>
      <c r="DE117" s="106">
        <v>0</v>
      </c>
      <c r="DF117" s="95">
        <v>0</v>
      </c>
      <c r="DG117" s="104">
        <f t="shared" si="97"/>
        <v>0</v>
      </c>
      <c r="DH117" s="107" t="e">
        <f t="shared" si="98"/>
        <v>#DIV/0!</v>
      </c>
      <c r="DI117" s="265" t="e">
        <f>SUM(DC117:DC118)/SUM(DG117:DG118)</f>
        <v>#DIV/0!</v>
      </c>
      <c r="DJ117" s="265" t="e">
        <f>(SUM(DC117:DC120)/SUM(DG117:DG120))</f>
        <v>#DIV/0!</v>
      </c>
    </row>
    <row r="118" spans="2:114" ht="23.25" customHeight="1" x14ac:dyDescent="0.25">
      <c r="B118" s="260"/>
      <c r="C118" s="263"/>
      <c r="D118" s="90" t="s">
        <v>109</v>
      </c>
      <c r="E118" s="108">
        <v>0</v>
      </c>
      <c r="F118" s="109">
        <v>0</v>
      </c>
      <c r="G118" s="110">
        <f t="shared" si="75"/>
        <v>0</v>
      </c>
      <c r="H118" s="111">
        <v>0</v>
      </c>
      <c r="I118" s="111">
        <v>0</v>
      </c>
      <c r="J118" s="111">
        <v>0</v>
      </c>
      <c r="K118" s="111">
        <v>0</v>
      </c>
      <c r="L118" s="144">
        <f t="shared" si="99"/>
        <v>0</v>
      </c>
      <c r="M118" s="93">
        <f t="shared" si="76"/>
        <v>0</v>
      </c>
      <c r="N118" s="111">
        <v>0</v>
      </c>
      <c r="O118" s="111">
        <v>0</v>
      </c>
      <c r="P118" s="111">
        <v>0</v>
      </c>
      <c r="Q118" s="112">
        <v>0</v>
      </c>
      <c r="R118" s="110">
        <f t="shared" si="77"/>
        <v>0</v>
      </c>
      <c r="S118" s="111">
        <v>0</v>
      </c>
      <c r="T118" s="111">
        <v>0</v>
      </c>
      <c r="U118" s="111">
        <v>0</v>
      </c>
      <c r="V118" s="112">
        <v>0</v>
      </c>
      <c r="W118" s="110">
        <f t="shared" si="78"/>
        <v>0</v>
      </c>
      <c r="X118" s="111">
        <v>0</v>
      </c>
      <c r="Y118" s="111">
        <v>0</v>
      </c>
      <c r="Z118" s="111">
        <v>0</v>
      </c>
      <c r="AA118" s="112">
        <v>0</v>
      </c>
      <c r="AB118" s="110">
        <f t="shared" si="79"/>
        <v>0</v>
      </c>
      <c r="AC118" s="111">
        <v>0</v>
      </c>
      <c r="AD118" s="111">
        <v>0</v>
      </c>
      <c r="AE118" s="111">
        <v>0</v>
      </c>
      <c r="AF118" s="112">
        <v>0</v>
      </c>
      <c r="AG118" s="110">
        <f t="shared" si="80"/>
        <v>0</v>
      </c>
      <c r="AH118" s="111">
        <v>0</v>
      </c>
      <c r="AI118" s="111">
        <v>0</v>
      </c>
      <c r="AJ118" s="111">
        <v>0</v>
      </c>
      <c r="AK118" s="112">
        <v>0</v>
      </c>
      <c r="AL118" s="110">
        <f t="shared" si="81"/>
        <v>0</v>
      </c>
      <c r="AM118" s="111">
        <v>0</v>
      </c>
      <c r="AN118" s="111">
        <v>0</v>
      </c>
      <c r="AO118" s="111">
        <v>0</v>
      </c>
      <c r="AP118" s="112">
        <v>0</v>
      </c>
      <c r="AQ118" s="110">
        <f t="shared" si="82"/>
        <v>0</v>
      </c>
      <c r="AR118" s="111">
        <v>0</v>
      </c>
      <c r="AS118" s="111">
        <v>0</v>
      </c>
      <c r="AT118" s="111">
        <v>0</v>
      </c>
      <c r="AU118" s="112">
        <v>0</v>
      </c>
      <c r="AV118" s="110">
        <f t="shared" si="83"/>
        <v>0</v>
      </c>
      <c r="AW118" s="111">
        <v>0</v>
      </c>
      <c r="AX118" s="111">
        <v>0</v>
      </c>
      <c r="AY118" s="111">
        <v>0</v>
      </c>
      <c r="AZ118" s="112">
        <v>0</v>
      </c>
      <c r="BA118" s="110">
        <f t="shared" si="84"/>
        <v>0</v>
      </c>
      <c r="BB118" s="111">
        <v>0</v>
      </c>
      <c r="BC118" s="111">
        <v>0</v>
      </c>
      <c r="BD118" s="111">
        <v>0</v>
      </c>
      <c r="BE118" s="112">
        <v>0</v>
      </c>
      <c r="BF118" s="110">
        <f t="shared" si="85"/>
        <v>0</v>
      </c>
      <c r="BG118" s="111">
        <v>0</v>
      </c>
      <c r="BH118" s="111">
        <v>0</v>
      </c>
      <c r="BI118" s="111">
        <v>0</v>
      </c>
      <c r="BJ118" s="112">
        <v>0</v>
      </c>
      <c r="BK118" s="110">
        <f t="shared" si="86"/>
        <v>0</v>
      </c>
      <c r="BL118" s="111">
        <v>0</v>
      </c>
      <c r="BM118" s="111">
        <v>0</v>
      </c>
      <c r="BN118" s="111">
        <v>0</v>
      </c>
      <c r="BO118" s="112">
        <v>0</v>
      </c>
      <c r="BP118" s="110">
        <f t="shared" si="87"/>
        <v>0</v>
      </c>
      <c r="BQ118" s="111">
        <v>0</v>
      </c>
      <c r="BR118" s="111">
        <v>0</v>
      </c>
      <c r="BS118" s="111">
        <v>0</v>
      </c>
      <c r="BT118" s="112">
        <v>0</v>
      </c>
      <c r="BU118" s="110">
        <f t="shared" si="88"/>
        <v>0</v>
      </c>
      <c r="BV118" s="111">
        <v>0</v>
      </c>
      <c r="BW118" s="111">
        <v>0</v>
      </c>
      <c r="BX118" s="111">
        <v>0</v>
      </c>
      <c r="BY118" s="112">
        <v>0</v>
      </c>
      <c r="BZ118" s="110">
        <f t="shared" si="89"/>
        <v>0</v>
      </c>
      <c r="CA118" s="111">
        <v>0</v>
      </c>
      <c r="CB118" s="111">
        <v>0</v>
      </c>
      <c r="CC118" s="111">
        <v>0</v>
      </c>
      <c r="CD118" s="112">
        <v>0</v>
      </c>
      <c r="CE118" s="110">
        <f t="shared" si="90"/>
        <v>0</v>
      </c>
      <c r="CF118" s="111">
        <v>0</v>
      </c>
      <c r="CG118" s="111">
        <v>0</v>
      </c>
      <c r="CH118" s="111">
        <v>0</v>
      </c>
      <c r="CI118" s="112">
        <v>0</v>
      </c>
      <c r="CJ118" s="110">
        <f t="shared" si="91"/>
        <v>0</v>
      </c>
      <c r="CK118" s="111">
        <v>0</v>
      </c>
      <c r="CL118" s="111">
        <v>0</v>
      </c>
      <c r="CM118" s="111">
        <v>0</v>
      </c>
      <c r="CN118" s="112">
        <v>0</v>
      </c>
      <c r="CO118" s="110">
        <f t="shared" si="92"/>
        <v>0</v>
      </c>
      <c r="CP118" s="111">
        <v>0</v>
      </c>
      <c r="CQ118" s="111">
        <v>0</v>
      </c>
      <c r="CR118" s="111">
        <v>0</v>
      </c>
      <c r="CS118" s="112">
        <v>0</v>
      </c>
      <c r="CT118" s="110">
        <f t="shared" si="93"/>
        <v>0</v>
      </c>
      <c r="CU118" s="113">
        <v>0</v>
      </c>
      <c r="CV118" s="114">
        <v>0</v>
      </c>
      <c r="CW118" s="115">
        <v>0</v>
      </c>
      <c r="CX118" s="116">
        <v>0</v>
      </c>
      <c r="CY118" s="117">
        <v>0</v>
      </c>
      <c r="CZ118" s="118">
        <v>0</v>
      </c>
      <c r="DA118" s="119">
        <f t="shared" si="94"/>
        <v>0</v>
      </c>
      <c r="DB118" s="120">
        <f t="shared" si="95"/>
        <v>0</v>
      </c>
      <c r="DC118" s="121">
        <f t="shared" si="96"/>
        <v>0</v>
      </c>
      <c r="DD118" s="122">
        <v>0</v>
      </c>
      <c r="DE118" s="123">
        <v>0</v>
      </c>
      <c r="DF118" s="112">
        <v>0</v>
      </c>
      <c r="DG118" s="121">
        <f t="shared" si="97"/>
        <v>0</v>
      </c>
      <c r="DH118" s="107" t="e">
        <f t="shared" si="98"/>
        <v>#DIV/0!</v>
      </c>
      <c r="DI118" s="266"/>
      <c r="DJ118" s="265"/>
    </row>
    <row r="119" spans="2:114" ht="23.25" customHeight="1" x14ac:dyDescent="0.25">
      <c r="B119" s="260"/>
      <c r="C119" s="263"/>
      <c r="D119" s="90" t="s">
        <v>110</v>
      </c>
      <c r="E119" s="108">
        <v>0</v>
      </c>
      <c r="F119" s="109">
        <v>0</v>
      </c>
      <c r="G119" s="110">
        <f t="shared" si="75"/>
        <v>0</v>
      </c>
      <c r="H119" s="111">
        <v>0</v>
      </c>
      <c r="I119" s="111">
        <v>0</v>
      </c>
      <c r="J119" s="111">
        <v>0</v>
      </c>
      <c r="K119" s="111">
        <v>0</v>
      </c>
      <c r="L119" s="144">
        <f t="shared" si="99"/>
        <v>0</v>
      </c>
      <c r="M119" s="93">
        <f t="shared" si="76"/>
        <v>0</v>
      </c>
      <c r="N119" s="111">
        <v>0</v>
      </c>
      <c r="O119" s="111">
        <v>0</v>
      </c>
      <c r="P119" s="111">
        <v>0</v>
      </c>
      <c r="Q119" s="112">
        <v>0</v>
      </c>
      <c r="R119" s="110">
        <f t="shared" si="77"/>
        <v>0</v>
      </c>
      <c r="S119" s="111">
        <v>0</v>
      </c>
      <c r="T119" s="111">
        <v>0</v>
      </c>
      <c r="U119" s="111">
        <v>0</v>
      </c>
      <c r="V119" s="112">
        <v>0</v>
      </c>
      <c r="W119" s="110">
        <f t="shared" si="78"/>
        <v>0</v>
      </c>
      <c r="X119" s="111">
        <v>0</v>
      </c>
      <c r="Y119" s="111">
        <v>0</v>
      </c>
      <c r="Z119" s="111">
        <v>0</v>
      </c>
      <c r="AA119" s="112">
        <v>0</v>
      </c>
      <c r="AB119" s="110">
        <f t="shared" si="79"/>
        <v>0</v>
      </c>
      <c r="AC119" s="111">
        <v>0</v>
      </c>
      <c r="AD119" s="111">
        <v>0</v>
      </c>
      <c r="AE119" s="111">
        <v>0</v>
      </c>
      <c r="AF119" s="112">
        <v>0</v>
      </c>
      <c r="AG119" s="110">
        <f t="shared" si="80"/>
        <v>0</v>
      </c>
      <c r="AH119" s="111">
        <v>0</v>
      </c>
      <c r="AI119" s="111">
        <v>0</v>
      </c>
      <c r="AJ119" s="111">
        <v>0</v>
      </c>
      <c r="AK119" s="112">
        <v>0</v>
      </c>
      <c r="AL119" s="110">
        <f t="shared" si="81"/>
        <v>0</v>
      </c>
      <c r="AM119" s="111">
        <v>0</v>
      </c>
      <c r="AN119" s="111">
        <v>0</v>
      </c>
      <c r="AO119" s="111">
        <v>0</v>
      </c>
      <c r="AP119" s="112">
        <v>0</v>
      </c>
      <c r="AQ119" s="110">
        <f t="shared" si="82"/>
        <v>0</v>
      </c>
      <c r="AR119" s="111">
        <v>0</v>
      </c>
      <c r="AS119" s="111">
        <v>0</v>
      </c>
      <c r="AT119" s="111">
        <v>0</v>
      </c>
      <c r="AU119" s="112">
        <v>0</v>
      </c>
      <c r="AV119" s="110">
        <f t="shared" si="83"/>
        <v>0</v>
      </c>
      <c r="AW119" s="111">
        <v>0</v>
      </c>
      <c r="AX119" s="111">
        <v>0</v>
      </c>
      <c r="AY119" s="111">
        <v>0</v>
      </c>
      <c r="AZ119" s="112">
        <v>0</v>
      </c>
      <c r="BA119" s="110">
        <f t="shared" si="84"/>
        <v>0</v>
      </c>
      <c r="BB119" s="111">
        <v>0</v>
      </c>
      <c r="BC119" s="111">
        <v>0</v>
      </c>
      <c r="BD119" s="111">
        <v>0</v>
      </c>
      <c r="BE119" s="112">
        <v>0</v>
      </c>
      <c r="BF119" s="110">
        <f t="shared" si="85"/>
        <v>0</v>
      </c>
      <c r="BG119" s="111">
        <v>0</v>
      </c>
      <c r="BH119" s="111">
        <v>0</v>
      </c>
      <c r="BI119" s="111">
        <v>0</v>
      </c>
      <c r="BJ119" s="112">
        <v>0</v>
      </c>
      <c r="BK119" s="110">
        <f t="shared" si="86"/>
        <v>0</v>
      </c>
      <c r="BL119" s="111">
        <v>0</v>
      </c>
      <c r="BM119" s="111">
        <v>0</v>
      </c>
      <c r="BN119" s="111">
        <v>0</v>
      </c>
      <c r="BO119" s="112">
        <v>0</v>
      </c>
      <c r="BP119" s="110">
        <f t="shared" si="87"/>
        <v>0</v>
      </c>
      <c r="BQ119" s="111">
        <v>0</v>
      </c>
      <c r="BR119" s="111">
        <v>0</v>
      </c>
      <c r="BS119" s="111">
        <v>0</v>
      </c>
      <c r="BT119" s="112">
        <v>0</v>
      </c>
      <c r="BU119" s="110">
        <f t="shared" si="88"/>
        <v>0</v>
      </c>
      <c r="BV119" s="111">
        <v>0</v>
      </c>
      <c r="BW119" s="111">
        <v>0</v>
      </c>
      <c r="BX119" s="111">
        <v>0</v>
      </c>
      <c r="BY119" s="112">
        <v>0</v>
      </c>
      <c r="BZ119" s="110">
        <f t="shared" si="89"/>
        <v>0</v>
      </c>
      <c r="CA119" s="111">
        <v>0</v>
      </c>
      <c r="CB119" s="111">
        <v>0</v>
      </c>
      <c r="CC119" s="111">
        <v>0</v>
      </c>
      <c r="CD119" s="112">
        <v>0</v>
      </c>
      <c r="CE119" s="110">
        <f t="shared" si="90"/>
        <v>0</v>
      </c>
      <c r="CF119" s="111">
        <v>0</v>
      </c>
      <c r="CG119" s="111">
        <v>0</v>
      </c>
      <c r="CH119" s="111">
        <v>0</v>
      </c>
      <c r="CI119" s="112">
        <v>0</v>
      </c>
      <c r="CJ119" s="110">
        <f t="shared" si="91"/>
        <v>0</v>
      </c>
      <c r="CK119" s="111">
        <v>0</v>
      </c>
      <c r="CL119" s="111">
        <v>0</v>
      </c>
      <c r="CM119" s="111">
        <v>0</v>
      </c>
      <c r="CN119" s="112">
        <v>0</v>
      </c>
      <c r="CO119" s="110">
        <f t="shared" si="92"/>
        <v>0</v>
      </c>
      <c r="CP119" s="111">
        <v>0</v>
      </c>
      <c r="CQ119" s="111">
        <v>0</v>
      </c>
      <c r="CR119" s="111">
        <v>0</v>
      </c>
      <c r="CS119" s="112">
        <v>0</v>
      </c>
      <c r="CT119" s="110">
        <f t="shared" si="93"/>
        <v>0</v>
      </c>
      <c r="CU119" s="113">
        <v>0</v>
      </c>
      <c r="CV119" s="114">
        <v>0</v>
      </c>
      <c r="CW119" s="115">
        <v>0</v>
      </c>
      <c r="CX119" s="116">
        <v>0</v>
      </c>
      <c r="CY119" s="117">
        <v>0</v>
      </c>
      <c r="CZ119" s="118">
        <v>0</v>
      </c>
      <c r="DA119" s="119">
        <f t="shared" si="94"/>
        <v>0</v>
      </c>
      <c r="DB119" s="120">
        <f t="shared" si="95"/>
        <v>0</v>
      </c>
      <c r="DC119" s="121">
        <f t="shared" si="96"/>
        <v>0</v>
      </c>
      <c r="DD119" s="122">
        <v>0</v>
      </c>
      <c r="DE119" s="123">
        <v>0</v>
      </c>
      <c r="DF119" s="112">
        <v>0</v>
      </c>
      <c r="DG119" s="121">
        <f t="shared" si="97"/>
        <v>0</v>
      </c>
      <c r="DH119" s="107" t="e">
        <f t="shared" si="98"/>
        <v>#DIV/0!</v>
      </c>
      <c r="DI119" s="265" t="e">
        <f>(SUM(DC119:DC120)/SUM(DG119:DG120))</f>
        <v>#DIV/0!</v>
      </c>
      <c r="DJ119" s="265"/>
    </row>
    <row r="120" spans="2:114" ht="23.25" customHeight="1" thickBot="1" x14ac:dyDescent="0.3">
      <c r="B120" s="261"/>
      <c r="C120" s="264"/>
      <c r="D120" s="131" t="s">
        <v>111</v>
      </c>
      <c r="E120" s="124">
        <v>0</v>
      </c>
      <c r="F120" s="125">
        <v>0</v>
      </c>
      <c r="G120" s="126">
        <f t="shared" si="75"/>
        <v>0</v>
      </c>
      <c r="H120" s="132">
        <v>0</v>
      </c>
      <c r="I120" s="132">
        <v>0</v>
      </c>
      <c r="J120" s="132">
        <v>0</v>
      </c>
      <c r="K120" s="132">
        <v>0</v>
      </c>
      <c r="L120" s="145">
        <f t="shared" si="99"/>
        <v>0</v>
      </c>
      <c r="M120" s="126">
        <f t="shared" si="76"/>
        <v>0</v>
      </c>
      <c r="N120" s="132">
        <v>0</v>
      </c>
      <c r="O120" s="132">
        <v>0</v>
      </c>
      <c r="P120" s="132">
        <v>0</v>
      </c>
      <c r="Q120" s="127">
        <v>0</v>
      </c>
      <c r="R120" s="126">
        <f t="shared" si="77"/>
        <v>0</v>
      </c>
      <c r="S120" s="132">
        <v>0</v>
      </c>
      <c r="T120" s="132">
        <v>0</v>
      </c>
      <c r="U120" s="132">
        <v>0</v>
      </c>
      <c r="V120" s="127">
        <v>0</v>
      </c>
      <c r="W120" s="126">
        <f t="shared" si="78"/>
        <v>0</v>
      </c>
      <c r="X120" s="132">
        <v>0</v>
      </c>
      <c r="Y120" s="132">
        <v>0</v>
      </c>
      <c r="Z120" s="132">
        <v>0</v>
      </c>
      <c r="AA120" s="127">
        <v>0</v>
      </c>
      <c r="AB120" s="126">
        <f t="shared" si="79"/>
        <v>0</v>
      </c>
      <c r="AC120" s="132">
        <v>0</v>
      </c>
      <c r="AD120" s="132">
        <v>0</v>
      </c>
      <c r="AE120" s="132">
        <v>0</v>
      </c>
      <c r="AF120" s="127">
        <v>0</v>
      </c>
      <c r="AG120" s="126">
        <f t="shared" si="80"/>
        <v>0</v>
      </c>
      <c r="AH120" s="132">
        <v>0</v>
      </c>
      <c r="AI120" s="132">
        <v>0</v>
      </c>
      <c r="AJ120" s="132">
        <v>0</v>
      </c>
      <c r="AK120" s="127">
        <v>0</v>
      </c>
      <c r="AL120" s="126">
        <f t="shared" si="81"/>
        <v>0</v>
      </c>
      <c r="AM120" s="132">
        <v>0</v>
      </c>
      <c r="AN120" s="132">
        <v>0</v>
      </c>
      <c r="AO120" s="132">
        <v>0</v>
      </c>
      <c r="AP120" s="127">
        <v>0</v>
      </c>
      <c r="AQ120" s="126">
        <f t="shared" si="82"/>
        <v>0</v>
      </c>
      <c r="AR120" s="132">
        <v>0</v>
      </c>
      <c r="AS120" s="132">
        <v>0</v>
      </c>
      <c r="AT120" s="132">
        <v>0</v>
      </c>
      <c r="AU120" s="127">
        <v>0</v>
      </c>
      <c r="AV120" s="126">
        <f t="shared" si="83"/>
        <v>0</v>
      </c>
      <c r="AW120" s="132">
        <v>0</v>
      </c>
      <c r="AX120" s="132">
        <v>0</v>
      </c>
      <c r="AY120" s="132">
        <v>0</v>
      </c>
      <c r="AZ120" s="127">
        <v>0</v>
      </c>
      <c r="BA120" s="126">
        <f t="shared" si="84"/>
        <v>0</v>
      </c>
      <c r="BB120" s="132">
        <v>0</v>
      </c>
      <c r="BC120" s="132">
        <v>0</v>
      </c>
      <c r="BD120" s="132">
        <v>0</v>
      </c>
      <c r="BE120" s="127">
        <v>0</v>
      </c>
      <c r="BF120" s="126">
        <f t="shared" si="85"/>
        <v>0</v>
      </c>
      <c r="BG120" s="132">
        <v>0</v>
      </c>
      <c r="BH120" s="132">
        <v>0</v>
      </c>
      <c r="BI120" s="132">
        <v>0</v>
      </c>
      <c r="BJ120" s="127">
        <v>0</v>
      </c>
      <c r="BK120" s="126">
        <f t="shared" si="86"/>
        <v>0</v>
      </c>
      <c r="BL120" s="132">
        <v>0</v>
      </c>
      <c r="BM120" s="132">
        <v>0</v>
      </c>
      <c r="BN120" s="132">
        <v>0</v>
      </c>
      <c r="BO120" s="127">
        <v>0</v>
      </c>
      <c r="BP120" s="126">
        <f t="shared" si="87"/>
        <v>0</v>
      </c>
      <c r="BQ120" s="132">
        <v>0</v>
      </c>
      <c r="BR120" s="132">
        <v>0</v>
      </c>
      <c r="BS120" s="132">
        <v>0</v>
      </c>
      <c r="BT120" s="127">
        <v>0</v>
      </c>
      <c r="BU120" s="126">
        <f t="shared" si="88"/>
        <v>0</v>
      </c>
      <c r="BV120" s="132">
        <v>0</v>
      </c>
      <c r="BW120" s="132">
        <v>0</v>
      </c>
      <c r="BX120" s="132">
        <v>0</v>
      </c>
      <c r="BY120" s="127">
        <v>0</v>
      </c>
      <c r="BZ120" s="126">
        <f t="shared" si="89"/>
        <v>0</v>
      </c>
      <c r="CA120" s="132">
        <v>0</v>
      </c>
      <c r="CB120" s="132">
        <v>0</v>
      </c>
      <c r="CC120" s="132">
        <v>0</v>
      </c>
      <c r="CD120" s="127">
        <v>0</v>
      </c>
      <c r="CE120" s="126">
        <f t="shared" si="90"/>
        <v>0</v>
      </c>
      <c r="CF120" s="132">
        <v>0</v>
      </c>
      <c r="CG120" s="132">
        <v>0</v>
      </c>
      <c r="CH120" s="132">
        <v>0</v>
      </c>
      <c r="CI120" s="127">
        <v>0</v>
      </c>
      <c r="CJ120" s="126">
        <f t="shared" si="91"/>
        <v>0</v>
      </c>
      <c r="CK120" s="132">
        <v>0</v>
      </c>
      <c r="CL120" s="132">
        <v>0</v>
      </c>
      <c r="CM120" s="132">
        <v>0</v>
      </c>
      <c r="CN120" s="127">
        <v>0</v>
      </c>
      <c r="CO120" s="126">
        <f t="shared" si="92"/>
        <v>0</v>
      </c>
      <c r="CP120" s="132">
        <v>0</v>
      </c>
      <c r="CQ120" s="132">
        <v>0</v>
      </c>
      <c r="CR120" s="132">
        <v>0</v>
      </c>
      <c r="CS120" s="127">
        <v>0</v>
      </c>
      <c r="CT120" s="126">
        <f t="shared" si="93"/>
        <v>0</v>
      </c>
      <c r="CU120" s="133">
        <v>0</v>
      </c>
      <c r="CV120" s="134">
        <v>0</v>
      </c>
      <c r="CW120" s="128">
        <v>0</v>
      </c>
      <c r="CX120" s="129">
        <v>0</v>
      </c>
      <c r="CY120" s="135">
        <v>0</v>
      </c>
      <c r="CZ120" s="136">
        <v>0</v>
      </c>
      <c r="DA120" s="137">
        <f t="shared" si="94"/>
        <v>0</v>
      </c>
      <c r="DB120" s="138">
        <f t="shared" si="95"/>
        <v>0</v>
      </c>
      <c r="DC120" s="139">
        <f t="shared" si="96"/>
        <v>0</v>
      </c>
      <c r="DD120" s="140">
        <v>0</v>
      </c>
      <c r="DE120" s="141">
        <v>0</v>
      </c>
      <c r="DF120" s="127">
        <v>0</v>
      </c>
      <c r="DG120" s="139">
        <f t="shared" si="97"/>
        <v>0</v>
      </c>
      <c r="DH120" s="130" t="e">
        <f t="shared" si="98"/>
        <v>#DIV/0!</v>
      </c>
      <c r="DI120" s="267"/>
      <c r="DJ120" s="267"/>
    </row>
    <row r="121" spans="2:114" ht="23.25" customHeight="1" x14ac:dyDescent="0.25">
      <c r="B121" s="259">
        <v>30</v>
      </c>
      <c r="C121" s="262">
        <f>لیست!D35</f>
        <v>0</v>
      </c>
      <c r="D121" s="142" t="s">
        <v>108</v>
      </c>
      <c r="E121" s="91">
        <v>0</v>
      </c>
      <c r="F121" s="92">
        <v>0</v>
      </c>
      <c r="G121" s="93">
        <f t="shared" si="75"/>
        <v>0</v>
      </c>
      <c r="H121" s="94">
        <v>0</v>
      </c>
      <c r="I121" s="94">
        <v>0</v>
      </c>
      <c r="J121" s="94">
        <v>0</v>
      </c>
      <c r="K121" s="94">
        <v>0</v>
      </c>
      <c r="L121" s="143">
        <f>K121/2</f>
        <v>0</v>
      </c>
      <c r="M121" s="93">
        <f t="shared" si="76"/>
        <v>0</v>
      </c>
      <c r="N121" s="94">
        <v>0</v>
      </c>
      <c r="O121" s="94">
        <v>0</v>
      </c>
      <c r="P121" s="94">
        <v>0</v>
      </c>
      <c r="Q121" s="95">
        <v>0</v>
      </c>
      <c r="R121" s="93">
        <f t="shared" si="77"/>
        <v>0</v>
      </c>
      <c r="S121" s="94">
        <v>0</v>
      </c>
      <c r="T121" s="94">
        <v>0</v>
      </c>
      <c r="U121" s="94">
        <v>0</v>
      </c>
      <c r="V121" s="95">
        <v>0</v>
      </c>
      <c r="W121" s="93">
        <f t="shared" si="78"/>
        <v>0</v>
      </c>
      <c r="X121" s="94">
        <v>0</v>
      </c>
      <c r="Y121" s="94">
        <v>0</v>
      </c>
      <c r="Z121" s="94">
        <v>0</v>
      </c>
      <c r="AA121" s="95">
        <v>0</v>
      </c>
      <c r="AB121" s="93">
        <f t="shared" si="79"/>
        <v>0</v>
      </c>
      <c r="AC121" s="94">
        <v>0</v>
      </c>
      <c r="AD121" s="94">
        <v>0</v>
      </c>
      <c r="AE121" s="94">
        <v>0</v>
      </c>
      <c r="AF121" s="95">
        <v>0</v>
      </c>
      <c r="AG121" s="93">
        <f t="shared" si="80"/>
        <v>0</v>
      </c>
      <c r="AH121" s="94">
        <v>0</v>
      </c>
      <c r="AI121" s="94">
        <v>0</v>
      </c>
      <c r="AJ121" s="94">
        <v>0</v>
      </c>
      <c r="AK121" s="95">
        <v>0</v>
      </c>
      <c r="AL121" s="93">
        <f t="shared" si="81"/>
        <v>0</v>
      </c>
      <c r="AM121" s="94">
        <v>0</v>
      </c>
      <c r="AN121" s="94">
        <v>0</v>
      </c>
      <c r="AO121" s="94">
        <v>0</v>
      </c>
      <c r="AP121" s="95">
        <v>0</v>
      </c>
      <c r="AQ121" s="93">
        <f t="shared" si="82"/>
        <v>0</v>
      </c>
      <c r="AR121" s="94">
        <v>0</v>
      </c>
      <c r="AS121" s="94">
        <v>0</v>
      </c>
      <c r="AT121" s="94">
        <v>0</v>
      </c>
      <c r="AU121" s="95">
        <v>0</v>
      </c>
      <c r="AV121" s="93">
        <f t="shared" si="83"/>
        <v>0</v>
      </c>
      <c r="AW121" s="94">
        <v>0</v>
      </c>
      <c r="AX121" s="94">
        <v>0</v>
      </c>
      <c r="AY121" s="94">
        <v>0</v>
      </c>
      <c r="AZ121" s="95">
        <v>0</v>
      </c>
      <c r="BA121" s="93">
        <f t="shared" si="84"/>
        <v>0</v>
      </c>
      <c r="BB121" s="94">
        <v>0</v>
      </c>
      <c r="BC121" s="94">
        <v>0</v>
      </c>
      <c r="BD121" s="94">
        <v>0</v>
      </c>
      <c r="BE121" s="95">
        <v>0</v>
      </c>
      <c r="BF121" s="93">
        <f t="shared" si="85"/>
        <v>0</v>
      </c>
      <c r="BG121" s="94">
        <v>0</v>
      </c>
      <c r="BH121" s="94">
        <v>0</v>
      </c>
      <c r="BI121" s="94">
        <v>0</v>
      </c>
      <c r="BJ121" s="95">
        <v>0</v>
      </c>
      <c r="BK121" s="93">
        <f t="shared" si="86"/>
        <v>0</v>
      </c>
      <c r="BL121" s="94">
        <v>0</v>
      </c>
      <c r="BM121" s="94">
        <v>0</v>
      </c>
      <c r="BN121" s="94">
        <v>0</v>
      </c>
      <c r="BO121" s="95">
        <v>0</v>
      </c>
      <c r="BP121" s="93">
        <f t="shared" si="87"/>
        <v>0</v>
      </c>
      <c r="BQ121" s="94">
        <v>0</v>
      </c>
      <c r="BR121" s="94">
        <v>0</v>
      </c>
      <c r="BS121" s="94">
        <v>0</v>
      </c>
      <c r="BT121" s="95">
        <v>0</v>
      </c>
      <c r="BU121" s="93">
        <f t="shared" si="88"/>
        <v>0</v>
      </c>
      <c r="BV121" s="94">
        <v>0</v>
      </c>
      <c r="BW121" s="94">
        <v>0</v>
      </c>
      <c r="BX121" s="94">
        <v>0</v>
      </c>
      <c r="BY121" s="95">
        <v>0</v>
      </c>
      <c r="BZ121" s="93">
        <f t="shared" si="89"/>
        <v>0</v>
      </c>
      <c r="CA121" s="94">
        <v>0</v>
      </c>
      <c r="CB121" s="94">
        <v>0</v>
      </c>
      <c r="CC121" s="94">
        <v>0</v>
      </c>
      <c r="CD121" s="95">
        <v>0</v>
      </c>
      <c r="CE121" s="93">
        <f t="shared" si="90"/>
        <v>0</v>
      </c>
      <c r="CF121" s="94">
        <v>0</v>
      </c>
      <c r="CG121" s="94">
        <v>0</v>
      </c>
      <c r="CH121" s="94">
        <v>0</v>
      </c>
      <c r="CI121" s="95">
        <v>0</v>
      </c>
      <c r="CJ121" s="93">
        <f t="shared" si="91"/>
        <v>0</v>
      </c>
      <c r="CK121" s="94">
        <v>0</v>
      </c>
      <c r="CL121" s="94">
        <v>0</v>
      </c>
      <c r="CM121" s="94">
        <v>0</v>
      </c>
      <c r="CN121" s="95">
        <v>0</v>
      </c>
      <c r="CO121" s="93">
        <f t="shared" si="92"/>
        <v>0</v>
      </c>
      <c r="CP121" s="94">
        <v>0</v>
      </c>
      <c r="CQ121" s="94">
        <v>0</v>
      </c>
      <c r="CR121" s="94">
        <v>0</v>
      </c>
      <c r="CS121" s="95">
        <v>0</v>
      </c>
      <c r="CT121" s="93">
        <f t="shared" si="93"/>
        <v>0</v>
      </c>
      <c r="CU121" s="96">
        <v>0</v>
      </c>
      <c r="CV121" s="97">
        <v>0</v>
      </c>
      <c r="CW121" s="98">
        <v>0</v>
      </c>
      <c r="CX121" s="99">
        <v>0</v>
      </c>
      <c r="CY121" s="100">
        <v>0</v>
      </c>
      <c r="CZ121" s="101">
        <v>0</v>
      </c>
      <c r="DA121" s="102">
        <f t="shared" si="94"/>
        <v>0</v>
      </c>
      <c r="DB121" s="103">
        <f t="shared" si="95"/>
        <v>0</v>
      </c>
      <c r="DC121" s="104">
        <f t="shared" si="96"/>
        <v>0</v>
      </c>
      <c r="DD121" s="105">
        <v>0</v>
      </c>
      <c r="DE121" s="106">
        <v>0</v>
      </c>
      <c r="DF121" s="95">
        <v>0</v>
      </c>
      <c r="DG121" s="104">
        <f t="shared" si="97"/>
        <v>0</v>
      </c>
      <c r="DH121" s="107" t="e">
        <f t="shared" si="98"/>
        <v>#DIV/0!</v>
      </c>
      <c r="DI121" s="265" t="e">
        <f>SUM(DC121:DC122)/SUM(DG121:DG122)</f>
        <v>#DIV/0!</v>
      </c>
      <c r="DJ121" s="265" t="e">
        <f>(SUM(DC121:DC124)/SUM(DG121:DG124))</f>
        <v>#DIV/0!</v>
      </c>
    </row>
    <row r="122" spans="2:114" ht="23.25" customHeight="1" x14ac:dyDescent="0.25">
      <c r="B122" s="260"/>
      <c r="C122" s="263"/>
      <c r="D122" s="90" t="s">
        <v>109</v>
      </c>
      <c r="E122" s="108">
        <v>0</v>
      </c>
      <c r="F122" s="109">
        <v>0</v>
      </c>
      <c r="G122" s="110">
        <f t="shared" si="75"/>
        <v>0</v>
      </c>
      <c r="H122" s="111">
        <v>0</v>
      </c>
      <c r="I122" s="111">
        <v>0</v>
      </c>
      <c r="J122" s="111">
        <v>0</v>
      </c>
      <c r="K122" s="111">
        <v>0</v>
      </c>
      <c r="L122" s="144">
        <f t="shared" si="99"/>
        <v>0</v>
      </c>
      <c r="M122" s="93">
        <f t="shared" si="76"/>
        <v>0</v>
      </c>
      <c r="N122" s="111">
        <v>0</v>
      </c>
      <c r="O122" s="111">
        <v>0</v>
      </c>
      <c r="P122" s="111">
        <v>0</v>
      </c>
      <c r="Q122" s="112">
        <v>0</v>
      </c>
      <c r="R122" s="110">
        <f t="shared" si="77"/>
        <v>0</v>
      </c>
      <c r="S122" s="111">
        <v>0</v>
      </c>
      <c r="T122" s="111">
        <v>0</v>
      </c>
      <c r="U122" s="111">
        <v>0</v>
      </c>
      <c r="V122" s="112">
        <v>0</v>
      </c>
      <c r="W122" s="110">
        <f t="shared" si="78"/>
        <v>0</v>
      </c>
      <c r="X122" s="111">
        <v>0</v>
      </c>
      <c r="Y122" s="111">
        <v>0</v>
      </c>
      <c r="Z122" s="111">
        <v>0</v>
      </c>
      <c r="AA122" s="112">
        <v>0</v>
      </c>
      <c r="AB122" s="110">
        <f t="shared" si="79"/>
        <v>0</v>
      </c>
      <c r="AC122" s="111">
        <v>0</v>
      </c>
      <c r="AD122" s="111">
        <v>0</v>
      </c>
      <c r="AE122" s="111">
        <v>0</v>
      </c>
      <c r="AF122" s="112">
        <v>0</v>
      </c>
      <c r="AG122" s="110">
        <f t="shared" si="80"/>
        <v>0</v>
      </c>
      <c r="AH122" s="111">
        <v>0</v>
      </c>
      <c r="AI122" s="111">
        <v>0</v>
      </c>
      <c r="AJ122" s="111">
        <v>0</v>
      </c>
      <c r="AK122" s="112">
        <v>0</v>
      </c>
      <c r="AL122" s="110">
        <f t="shared" si="81"/>
        <v>0</v>
      </c>
      <c r="AM122" s="111">
        <v>0</v>
      </c>
      <c r="AN122" s="111">
        <v>0</v>
      </c>
      <c r="AO122" s="111">
        <v>0</v>
      </c>
      <c r="AP122" s="112">
        <v>0</v>
      </c>
      <c r="AQ122" s="110">
        <f t="shared" si="82"/>
        <v>0</v>
      </c>
      <c r="AR122" s="111">
        <v>0</v>
      </c>
      <c r="AS122" s="111">
        <v>0</v>
      </c>
      <c r="AT122" s="111">
        <v>0</v>
      </c>
      <c r="AU122" s="112">
        <v>0</v>
      </c>
      <c r="AV122" s="110">
        <f t="shared" si="83"/>
        <v>0</v>
      </c>
      <c r="AW122" s="111">
        <v>0</v>
      </c>
      <c r="AX122" s="111">
        <v>0</v>
      </c>
      <c r="AY122" s="111">
        <v>0</v>
      </c>
      <c r="AZ122" s="112">
        <v>0</v>
      </c>
      <c r="BA122" s="110">
        <f t="shared" si="84"/>
        <v>0</v>
      </c>
      <c r="BB122" s="111">
        <v>0</v>
      </c>
      <c r="BC122" s="111">
        <v>0</v>
      </c>
      <c r="BD122" s="111">
        <v>0</v>
      </c>
      <c r="BE122" s="112">
        <v>0</v>
      </c>
      <c r="BF122" s="110">
        <f t="shared" si="85"/>
        <v>0</v>
      </c>
      <c r="BG122" s="111">
        <v>0</v>
      </c>
      <c r="BH122" s="111">
        <v>0</v>
      </c>
      <c r="BI122" s="111">
        <v>0</v>
      </c>
      <c r="BJ122" s="112">
        <v>0</v>
      </c>
      <c r="BK122" s="110">
        <f t="shared" si="86"/>
        <v>0</v>
      </c>
      <c r="BL122" s="111">
        <v>0</v>
      </c>
      <c r="BM122" s="111">
        <v>0</v>
      </c>
      <c r="BN122" s="111">
        <v>0</v>
      </c>
      <c r="BO122" s="112">
        <v>0</v>
      </c>
      <c r="BP122" s="110">
        <f t="shared" si="87"/>
        <v>0</v>
      </c>
      <c r="BQ122" s="111">
        <v>0</v>
      </c>
      <c r="BR122" s="111">
        <v>0</v>
      </c>
      <c r="BS122" s="111">
        <v>0</v>
      </c>
      <c r="BT122" s="112">
        <v>0</v>
      </c>
      <c r="BU122" s="110">
        <f t="shared" si="88"/>
        <v>0</v>
      </c>
      <c r="BV122" s="111">
        <v>0</v>
      </c>
      <c r="BW122" s="111">
        <v>0</v>
      </c>
      <c r="BX122" s="111">
        <v>0</v>
      </c>
      <c r="BY122" s="112">
        <v>0</v>
      </c>
      <c r="BZ122" s="110">
        <f t="shared" si="89"/>
        <v>0</v>
      </c>
      <c r="CA122" s="111">
        <v>0</v>
      </c>
      <c r="CB122" s="111">
        <v>0</v>
      </c>
      <c r="CC122" s="111">
        <v>0</v>
      </c>
      <c r="CD122" s="112">
        <v>0</v>
      </c>
      <c r="CE122" s="110">
        <f t="shared" si="90"/>
        <v>0</v>
      </c>
      <c r="CF122" s="111">
        <v>0</v>
      </c>
      <c r="CG122" s="111">
        <v>0</v>
      </c>
      <c r="CH122" s="111">
        <v>0</v>
      </c>
      <c r="CI122" s="112">
        <v>0</v>
      </c>
      <c r="CJ122" s="110">
        <f t="shared" si="91"/>
        <v>0</v>
      </c>
      <c r="CK122" s="111">
        <v>0</v>
      </c>
      <c r="CL122" s="111">
        <v>0</v>
      </c>
      <c r="CM122" s="111">
        <v>0</v>
      </c>
      <c r="CN122" s="112">
        <v>0</v>
      </c>
      <c r="CO122" s="110">
        <f t="shared" si="92"/>
        <v>0</v>
      </c>
      <c r="CP122" s="111">
        <v>0</v>
      </c>
      <c r="CQ122" s="111">
        <v>0</v>
      </c>
      <c r="CR122" s="111">
        <v>0</v>
      </c>
      <c r="CS122" s="112">
        <v>0</v>
      </c>
      <c r="CT122" s="110">
        <f t="shared" si="93"/>
        <v>0</v>
      </c>
      <c r="CU122" s="113">
        <v>0</v>
      </c>
      <c r="CV122" s="114">
        <v>0</v>
      </c>
      <c r="CW122" s="115">
        <v>0</v>
      </c>
      <c r="CX122" s="116">
        <v>0</v>
      </c>
      <c r="CY122" s="117">
        <v>0</v>
      </c>
      <c r="CZ122" s="118">
        <v>0</v>
      </c>
      <c r="DA122" s="119">
        <f t="shared" si="94"/>
        <v>0</v>
      </c>
      <c r="DB122" s="120">
        <f t="shared" si="95"/>
        <v>0</v>
      </c>
      <c r="DC122" s="121">
        <f t="shared" si="96"/>
        <v>0</v>
      </c>
      <c r="DD122" s="122">
        <v>0</v>
      </c>
      <c r="DE122" s="123">
        <v>0</v>
      </c>
      <c r="DF122" s="112">
        <v>0</v>
      </c>
      <c r="DG122" s="121">
        <f t="shared" si="97"/>
        <v>0</v>
      </c>
      <c r="DH122" s="107" t="e">
        <f t="shared" si="98"/>
        <v>#DIV/0!</v>
      </c>
      <c r="DI122" s="266"/>
      <c r="DJ122" s="265"/>
    </row>
    <row r="123" spans="2:114" ht="23.25" customHeight="1" x14ac:dyDescent="0.25">
      <c r="B123" s="260"/>
      <c r="C123" s="263"/>
      <c r="D123" s="90" t="s">
        <v>110</v>
      </c>
      <c r="E123" s="108">
        <v>0</v>
      </c>
      <c r="F123" s="109">
        <v>0</v>
      </c>
      <c r="G123" s="110">
        <f t="shared" si="75"/>
        <v>0</v>
      </c>
      <c r="H123" s="111">
        <v>0</v>
      </c>
      <c r="I123" s="111">
        <v>0</v>
      </c>
      <c r="J123" s="111">
        <v>0</v>
      </c>
      <c r="K123" s="111">
        <v>0</v>
      </c>
      <c r="L123" s="144">
        <f t="shared" si="99"/>
        <v>0</v>
      </c>
      <c r="M123" s="93">
        <f t="shared" si="76"/>
        <v>0</v>
      </c>
      <c r="N123" s="111">
        <v>0</v>
      </c>
      <c r="O123" s="111">
        <v>0</v>
      </c>
      <c r="P123" s="111">
        <v>0</v>
      </c>
      <c r="Q123" s="112">
        <v>0</v>
      </c>
      <c r="R123" s="110">
        <f t="shared" si="77"/>
        <v>0</v>
      </c>
      <c r="S123" s="111">
        <v>0</v>
      </c>
      <c r="T123" s="111">
        <v>0</v>
      </c>
      <c r="U123" s="111">
        <v>0</v>
      </c>
      <c r="V123" s="112">
        <v>0</v>
      </c>
      <c r="W123" s="110">
        <f t="shared" si="78"/>
        <v>0</v>
      </c>
      <c r="X123" s="111">
        <v>0</v>
      </c>
      <c r="Y123" s="111">
        <v>0</v>
      </c>
      <c r="Z123" s="111">
        <v>0</v>
      </c>
      <c r="AA123" s="112">
        <v>0</v>
      </c>
      <c r="AB123" s="110">
        <f t="shared" si="79"/>
        <v>0</v>
      </c>
      <c r="AC123" s="111">
        <v>0</v>
      </c>
      <c r="AD123" s="111">
        <v>0</v>
      </c>
      <c r="AE123" s="111">
        <v>0</v>
      </c>
      <c r="AF123" s="112">
        <v>0</v>
      </c>
      <c r="AG123" s="110">
        <f t="shared" si="80"/>
        <v>0</v>
      </c>
      <c r="AH123" s="111">
        <v>0</v>
      </c>
      <c r="AI123" s="111">
        <v>0</v>
      </c>
      <c r="AJ123" s="111">
        <v>0</v>
      </c>
      <c r="AK123" s="112">
        <v>0</v>
      </c>
      <c r="AL123" s="110">
        <f t="shared" si="81"/>
        <v>0</v>
      </c>
      <c r="AM123" s="111">
        <v>0</v>
      </c>
      <c r="AN123" s="111">
        <v>0</v>
      </c>
      <c r="AO123" s="111">
        <v>0</v>
      </c>
      <c r="AP123" s="112">
        <v>0</v>
      </c>
      <c r="AQ123" s="110">
        <f t="shared" si="82"/>
        <v>0</v>
      </c>
      <c r="AR123" s="111">
        <v>0</v>
      </c>
      <c r="AS123" s="111">
        <v>0</v>
      </c>
      <c r="AT123" s="111">
        <v>0</v>
      </c>
      <c r="AU123" s="112">
        <v>0</v>
      </c>
      <c r="AV123" s="110">
        <f t="shared" si="83"/>
        <v>0</v>
      </c>
      <c r="AW123" s="111">
        <v>0</v>
      </c>
      <c r="AX123" s="111">
        <v>0</v>
      </c>
      <c r="AY123" s="111">
        <v>0</v>
      </c>
      <c r="AZ123" s="112">
        <v>0</v>
      </c>
      <c r="BA123" s="110">
        <f t="shared" si="84"/>
        <v>0</v>
      </c>
      <c r="BB123" s="111">
        <v>0</v>
      </c>
      <c r="BC123" s="111">
        <v>0</v>
      </c>
      <c r="BD123" s="111">
        <v>0</v>
      </c>
      <c r="BE123" s="112">
        <v>0</v>
      </c>
      <c r="BF123" s="110">
        <f t="shared" si="85"/>
        <v>0</v>
      </c>
      <c r="BG123" s="111">
        <v>0</v>
      </c>
      <c r="BH123" s="111">
        <v>0</v>
      </c>
      <c r="BI123" s="111">
        <v>0</v>
      </c>
      <c r="BJ123" s="112">
        <v>0</v>
      </c>
      <c r="BK123" s="110">
        <f t="shared" si="86"/>
        <v>0</v>
      </c>
      <c r="BL123" s="111">
        <v>0</v>
      </c>
      <c r="BM123" s="111">
        <v>0</v>
      </c>
      <c r="BN123" s="111">
        <v>0</v>
      </c>
      <c r="BO123" s="112">
        <v>0</v>
      </c>
      <c r="BP123" s="110">
        <f t="shared" si="87"/>
        <v>0</v>
      </c>
      <c r="BQ123" s="111">
        <v>0</v>
      </c>
      <c r="BR123" s="111">
        <v>0</v>
      </c>
      <c r="BS123" s="111">
        <v>0</v>
      </c>
      <c r="BT123" s="112">
        <v>0</v>
      </c>
      <c r="BU123" s="110">
        <f t="shared" si="88"/>
        <v>0</v>
      </c>
      <c r="BV123" s="111">
        <v>0</v>
      </c>
      <c r="BW123" s="111">
        <v>0</v>
      </c>
      <c r="BX123" s="111">
        <v>0</v>
      </c>
      <c r="BY123" s="112">
        <v>0</v>
      </c>
      <c r="BZ123" s="110">
        <f t="shared" si="89"/>
        <v>0</v>
      </c>
      <c r="CA123" s="111">
        <v>0</v>
      </c>
      <c r="CB123" s="111">
        <v>0</v>
      </c>
      <c r="CC123" s="111">
        <v>0</v>
      </c>
      <c r="CD123" s="112">
        <v>0</v>
      </c>
      <c r="CE123" s="110">
        <f t="shared" si="90"/>
        <v>0</v>
      </c>
      <c r="CF123" s="111">
        <v>0</v>
      </c>
      <c r="CG123" s="111">
        <v>0</v>
      </c>
      <c r="CH123" s="111">
        <v>0</v>
      </c>
      <c r="CI123" s="112">
        <v>0</v>
      </c>
      <c r="CJ123" s="110">
        <f t="shared" si="91"/>
        <v>0</v>
      </c>
      <c r="CK123" s="111">
        <v>0</v>
      </c>
      <c r="CL123" s="111">
        <v>0</v>
      </c>
      <c r="CM123" s="111">
        <v>0</v>
      </c>
      <c r="CN123" s="112">
        <v>0</v>
      </c>
      <c r="CO123" s="110">
        <f t="shared" si="92"/>
        <v>0</v>
      </c>
      <c r="CP123" s="111">
        <v>0</v>
      </c>
      <c r="CQ123" s="111">
        <v>0</v>
      </c>
      <c r="CR123" s="111">
        <v>0</v>
      </c>
      <c r="CS123" s="112">
        <v>0</v>
      </c>
      <c r="CT123" s="110">
        <f t="shared" si="93"/>
        <v>0</v>
      </c>
      <c r="CU123" s="113">
        <v>0</v>
      </c>
      <c r="CV123" s="114">
        <v>0</v>
      </c>
      <c r="CW123" s="115">
        <v>0</v>
      </c>
      <c r="CX123" s="116">
        <v>0</v>
      </c>
      <c r="CY123" s="117">
        <v>0</v>
      </c>
      <c r="CZ123" s="118">
        <v>0</v>
      </c>
      <c r="DA123" s="119">
        <f t="shared" si="94"/>
        <v>0</v>
      </c>
      <c r="DB123" s="120">
        <f t="shared" si="95"/>
        <v>0</v>
      </c>
      <c r="DC123" s="121">
        <f t="shared" si="96"/>
        <v>0</v>
      </c>
      <c r="DD123" s="122">
        <v>0</v>
      </c>
      <c r="DE123" s="123">
        <v>0</v>
      </c>
      <c r="DF123" s="112">
        <v>0</v>
      </c>
      <c r="DG123" s="121">
        <f t="shared" si="97"/>
        <v>0</v>
      </c>
      <c r="DH123" s="107" t="e">
        <f t="shared" si="98"/>
        <v>#DIV/0!</v>
      </c>
      <c r="DI123" s="265" t="e">
        <f>(SUM(DC123:DC124)/SUM(DG123:DG124))</f>
        <v>#DIV/0!</v>
      </c>
      <c r="DJ123" s="265"/>
    </row>
    <row r="124" spans="2:114" ht="23.25" customHeight="1" thickBot="1" x14ac:dyDescent="0.3">
      <c r="B124" s="261"/>
      <c r="C124" s="264"/>
      <c r="D124" s="131" t="s">
        <v>111</v>
      </c>
      <c r="E124" s="124">
        <v>0</v>
      </c>
      <c r="F124" s="125">
        <v>0</v>
      </c>
      <c r="G124" s="126">
        <f t="shared" si="75"/>
        <v>0</v>
      </c>
      <c r="H124" s="132">
        <v>0</v>
      </c>
      <c r="I124" s="132">
        <v>0</v>
      </c>
      <c r="J124" s="132">
        <v>0</v>
      </c>
      <c r="K124" s="132">
        <v>0</v>
      </c>
      <c r="L124" s="145">
        <f t="shared" si="99"/>
        <v>0</v>
      </c>
      <c r="M124" s="126">
        <f t="shared" si="76"/>
        <v>0</v>
      </c>
      <c r="N124" s="132">
        <v>0</v>
      </c>
      <c r="O124" s="132">
        <v>0</v>
      </c>
      <c r="P124" s="132">
        <v>0</v>
      </c>
      <c r="Q124" s="127">
        <v>0</v>
      </c>
      <c r="R124" s="126">
        <f t="shared" si="77"/>
        <v>0</v>
      </c>
      <c r="S124" s="132">
        <v>0</v>
      </c>
      <c r="T124" s="132">
        <v>0</v>
      </c>
      <c r="U124" s="132">
        <v>0</v>
      </c>
      <c r="V124" s="127">
        <v>0</v>
      </c>
      <c r="W124" s="126">
        <f t="shared" si="78"/>
        <v>0</v>
      </c>
      <c r="X124" s="132">
        <v>0</v>
      </c>
      <c r="Y124" s="132">
        <v>0</v>
      </c>
      <c r="Z124" s="132">
        <v>0</v>
      </c>
      <c r="AA124" s="127">
        <v>0</v>
      </c>
      <c r="AB124" s="126">
        <f t="shared" si="79"/>
        <v>0</v>
      </c>
      <c r="AC124" s="132">
        <v>0</v>
      </c>
      <c r="AD124" s="132">
        <v>0</v>
      </c>
      <c r="AE124" s="132">
        <v>0</v>
      </c>
      <c r="AF124" s="127">
        <v>0</v>
      </c>
      <c r="AG124" s="126">
        <f t="shared" si="80"/>
        <v>0</v>
      </c>
      <c r="AH124" s="132">
        <v>0</v>
      </c>
      <c r="AI124" s="132">
        <v>0</v>
      </c>
      <c r="AJ124" s="132">
        <v>0</v>
      </c>
      <c r="AK124" s="127">
        <v>0</v>
      </c>
      <c r="AL124" s="126">
        <f t="shared" si="81"/>
        <v>0</v>
      </c>
      <c r="AM124" s="132">
        <v>0</v>
      </c>
      <c r="AN124" s="132">
        <v>0</v>
      </c>
      <c r="AO124" s="132">
        <v>0</v>
      </c>
      <c r="AP124" s="127">
        <v>0</v>
      </c>
      <c r="AQ124" s="126">
        <f t="shared" si="82"/>
        <v>0</v>
      </c>
      <c r="AR124" s="132">
        <v>0</v>
      </c>
      <c r="AS124" s="132">
        <v>0</v>
      </c>
      <c r="AT124" s="132">
        <v>0</v>
      </c>
      <c r="AU124" s="127">
        <v>0</v>
      </c>
      <c r="AV124" s="126">
        <f t="shared" si="83"/>
        <v>0</v>
      </c>
      <c r="AW124" s="132">
        <v>0</v>
      </c>
      <c r="AX124" s="132">
        <v>0</v>
      </c>
      <c r="AY124" s="132">
        <v>0</v>
      </c>
      <c r="AZ124" s="127">
        <v>0</v>
      </c>
      <c r="BA124" s="126">
        <f t="shared" si="84"/>
        <v>0</v>
      </c>
      <c r="BB124" s="132">
        <v>0</v>
      </c>
      <c r="BC124" s="132">
        <v>0</v>
      </c>
      <c r="BD124" s="132">
        <v>0</v>
      </c>
      <c r="BE124" s="127">
        <v>0</v>
      </c>
      <c r="BF124" s="126">
        <f t="shared" si="85"/>
        <v>0</v>
      </c>
      <c r="BG124" s="132">
        <v>0</v>
      </c>
      <c r="BH124" s="132">
        <v>0</v>
      </c>
      <c r="BI124" s="132">
        <v>0</v>
      </c>
      <c r="BJ124" s="127">
        <v>0</v>
      </c>
      <c r="BK124" s="126">
        <f t="shared" si="86"/>
        <v>0</v>
      </c>
      <c r="BL124" s="132">
        <v>0</v>
      </c>
      <c r="BM124" s="132">
        <v>0</v>
      </c>
      <c r="BN124" s="132">
        <v>0</v>
      </c>
      <c r="BO124" s="127">
        <v>0</v>
      </c>
      <c r="BP124" s="126">
        <f t="shared" si="87"/>
        <v>0</v>
      </c>
      <c r="BQ124" s="132">
        <v>0</v>
      </c>
      <c r="BR124" s="132">
        <v>0</v>
      </c>
      <c r="BS124" s="132">
        <v>0</v>
      </c>
      <c r="BT124" s="127">
        <v>0</v>
      </c>
      <c r="BU124" s="126">
        <f t="shared" si="88"/>
        <v>0</v>
      </c>
      <c r="BV124" s="132">
        <v>0</v>
      </c>
      <c r="BW124" s="132">
        <v>0</v>
      </c>
      <c r="BX124" s="132">
        <v>0</v>
      </c>
      <c r="BY124" s="127">
        <v>0</v>
      </c>
      <c r="BZ124" s="126">
        <f t="shared" si="89"/>
        <v>0</v>
      </c>
      <c r="CA124" s="132">
        <v>0</v>
      </c>
      <c r="CB124" s="132">
        <v>0</v>
      </c>
      <c r="CC124" s="132">
        <v>0</v>
      </c>
      <c r="CD124" s="127">
        <v>0</v>
      </c>
      <c r="CE124" s="126">
        <f t="shared" si="90"/>
        <v>0</v>
      </c>
      <c r="CF124" s="132">
        <v>0</v>
      </c>
      <c r="CG124" s="132">
        <v>0</v>
      </c>
      <c r="CH124" s="132">
        <v>0</v>
      </c>
      <c r="CI124" s="127">
        <v>0</v>
      </c>
      <c r="CJ124" s="126">
        <f t="shared" si="91"/>
        <v>0</v>
      </c>
      <c r="CK124" s="132">
        <v>0</v>
      </c>
      <c r="CL124" s="132">
        <v>0</v>
      </c>
      <c r="CM124" s="132">
        <v>0</v>
      </c>
      <c r="CN124" s="127">
        <v>0</v>
      </c>
      <c r="CO124" s="126">
        <f t="shared" si="92"/>
        <v>0</v>
      </c>
      <c r="CP124" s="132">
        <v>0</v>
      </c>
      <c r="CQ124" s="132">
        <v>0</v>
      </c>
      <c r="CR124" s="132">
        <v>0</v>
      </c>
      <c r="CS124" s="127">
        <v>0</v>
      </c>
      <c r="CT124" s="126">
        <f t="shared" si="93"/>
        <v>0</v>
      </c>
      <c r="CU124" s="133">
        <v>0</v>
      </c>
      <c r="CV124" s="134">
        <v>0</v>
      </c>
      <c r="CW124" s="128">
        <v>0</v>
      </c>
      <c r="CX124" s="129">
        <v>0</v>
      </c>
      <c r="CY124" s="135">
        <v>0</v>
      </c>
      <c r="CZ124" s="136">
        <v>0</v>
      </c>
      <c r="DA124" s="137">
        <f t="shared" si="94"/>
        <v>0</v>
      </c>
      <c r="DB124" s="138">
        <f t="shared" si="95"/>
        <v>0</v>
      </c>
      <c r="DC124" s="139">
        <f t="shared" si="96"/>
        <v>0</v>
      </c>
      <c r="DD124" s="140">
        <v>0</v>
      </c>
      <c r="DE124" s="141">
        <v>0</v>
      </c>
      <c r="DF124" s="127">
        <v>0</v>
      </c>
      <c r="DG124" s="139">
        <f t="shared" si="97"/>
        <v>0</v>
      </c>
      <c r="DH124" s="130" t="e">
        <f t="shared" si="98"/>
        <v>#DIV/0!</v>
      </c>
      <c r="DI124" s="267"/>
      <c r="DJ124" s="267"/>
    </row>
    <row r="125" spans="2:114" ht="23.25" customHeight="1" x14ac:dyDescent="0.25">
      <c r="B125" s="259">
        <v>31</v>
      </c>
      <c r="C125" s="262">
        <f>لیست!D36</f>
        <v>0</v>
      </c>
      <c r="D125" s="142" t="s">
        <v>108</v>
      </c>
      <c r="E125" s="91">
        <v>0</v>
      </c>
      <c r="F125" s="92">
        <v>0</v>
      </c>
      <c r="G125" s="93">
        <f t="shared" si="75"/>
        <v>0</v>
      </c>
      <c r="H125" s="94">
        <v>0</v>
      </c>
      <c r="I125" s="94">
        <v>0</v>
      </c>
      <c r="J125" s="94">
        <v>0</v>
      </c>
      <c r="K125" s="94">
        <v>0</v>
      </c>
      <c r="L125" s="143">
        <f>K125/2</f>
        <v>0</v>
      </c>
      <c r="M125" s="93">
        <f t="shared" si="76"/>
        <v>0</v>
      </c>
      <c r="N125" s="94">
        <v>0</v>
      </c>
      <c r="O125" s="94">
        <v>0</v>
      </c>
      <c r="P125" s="94">
        <v>0</v>
      </c>
      <c r="Q125" s="95">
        <v>0</v>
      </c>
      <c r="R125" s="93">
        <f t="shared" si="77"/>
        <v>0</v>
      </c>
      <c r="S125" s="94">
        <v>0</v>
      </c>
      <c r="T125" s="94">
        <v>0</v>
      </c>
      <c r="U125" s="94">
        <v>0</v>
      </c>
      <c r="V125" s="95">
        <v>0</v>
      </c>
      <c r="W125" s="93">
        <f t="shared" si="78"/>
        <v>0</v>
      </c>
      <c r="X125" s="94">
        <v>0</v>
      </c>
      <c r="Y125" s="94">
        <v>0</v>
      </c>
      <c r="Z125" s="94">
        <v>0</v>
      </c>
      <c r="AA125" s="95">
        <v>0</v>
      </c>
      <c r="AB125" s="93">
        <f t="shared" si="79"/>
        <v>0</v>
      </c>
      <c r="AC125" s="94">
        <v>0</v>
      </c>
      <c r="AD125" s="94">
        <v>0</v>
      </c>
      <c r="AE125" s="94">
        <v>0</v>
      </c>
      <c r="AF125" s="95">
        <v>0</v>
      </c>
      <c r="AG125" s="93">
        <f t="shared" si="80"/>
        <v>0</v>
      </c>
      <c r="AH125" s="94">
        <v>0</v>
      </c>
      <c r="AI125" s="94">
        <v>0</v>
      </c>
      <c r="AJ125" s="94">
        <v>0</v>
      </c>
      <c r="AK125" s="95">
        <v>0</v>
      </c>
      <c r="AL125" s="93">
        <f t="shared" si="81"/>
        <v>0</v>
      </c>
      <c r="AM125" s="94">
        <v>0</v>
      </c>
      <c r="AN125" s="94">
        <v>0</v>
      </c>
      <c r="AO125" s="94">
        <v>0</v>
      </c>
      <c r="AP125" s="95">
        <v>0</v>
      </c>
      <c r="AQ125" s="93">
        <f t="shared" si="82"/>
        <v>0</v>
      </c>
      <c r="AR125" s="94">
        <v>0</v>
      </c>
      <c r="AS125" s="94">
        <v>0</v>
      </c>
      <c r="AT125" s="94">
        <v>0</v>
      </c>
      <c r="AU125" s="95">
        <v>0</v>
      </c>
      <c r="AV125" s="93">
        <f t="shared" si="83"/>
        <v>0</v>
      </c>
      <c r="AW125" s="94">
        <v>0</v>
      </c>
      <c r="AX125" s="94">
        <v>0</v>
      </c>
      <c r="AY125" s="94">
        <v>0</v>
      </c>
      <c r="AZ125" s="95">
        <v>0</v>
      </c>
      <c r="BA125" s="93">
        <f t="shared" si="84"/>
        <v>0</v>
      </c>
      <c r="BB125" s="94">
        <v>0</v>
      </c>
      <c r="BC125" s="94">
        <v>0</v>
      </c>
      <c r="BD125" s="94">
        <v>0</v>
      </c>
      <c r="BE125" s="95">
        <v>0</v>
      </c>
      <c r="BF125" s="93">
        <f t="shared" si="85"/>
        <v>0</v>
      </c>
      <c r="BG125" s="94">
        <v>0</v>
      </c>
      <c r="BH125" s="94">
        <v>0</v>
      </c>
      <c r="BI125" s="94">
        <v>0</v>
      </c>
      <c r="BJ125" s="95">
        <v>0</v>
      </c>
      <c r="BK125" s="93">
        <f t="shared" si="86"/>
        <v>0</v>
      </c>
      <c r="BL125" s="94">
        <v>0</v>
      </c>
      <c r="BM125" s="94">
        <v>0</v>
      </c>
      <c r="BN125" s="94">
        <v>0</v>
      </c>
      <c r="BO125" s="95">
        <v>0</v>
      </c>
      <c r="BP125" s="93">
        <f t="shared" si="87"/>
        <v>0</v>
      </c>
      <c r="BQ125" s="94">
        <v>0</v>
      </c>
      <c r="BR125" s="94">
        <v>0</v>
      </c>
      <c r="BS125" s="94">
        <v>0</v>
      </c>
      <c r="BT125" s="95">
        <v>0</v>
      </c>
      <c r="BU125" s="93">
        <f t="shared" si="88"/>
        <v>0</v>
      </c>
      <c r="BV125" s="94">
        <v>0</v>
      </c>
      <c r="BW125" s="94">
        <v>0</v>
      </c>
      <c r="BX125" s="94">
        <v>0</v>
      </c>
      <c r="BY125" s="95">
        <v>0</v>
      </c>
      <c r="BZ125" s="93">
        <f t="shared" si="89"/>
        <v>0</v>
      </c>
      <c r="CA125" s="94">
        <v>0</v>
      </c>
      <c r="CB125" s="94">
        <v>0</v>
      </c>
      <c r="CC125" s="94">
        <v>0</v>
      </c>
      <c r="CD125" s="95">
        <v>0</v>
      </c>
      <c r="CE125" s="93">
        <f t="shared" si="90"/>
        <v>0</v>
      </c>
      <c r="CF125" s="94">
        <v>0</v>
      </c>
      <c r="CG125" s="94">
        <v>0</v>
      </c>
      <c r="CH125" s="94">
        <v>0</v>
      </c>
      <c r="CI125" s="95">
        <v>0</v>
      </c>
      <c r="CJ125" s="93">
        <f t="shared" si="91"/>
        <v>0</v>
      </c>
      <c r="CK125" s="94">
        <v>0</v>
      </c>
      <c r="CL125" s="94">
        <v>0</v>
      </c>
      <c r="CM125" s="94">
        <v>0</v>
      </c>
      <c r="CN125" s="95">
        <v>0</v>
      </c>
      <c r="CO125" s="93">
        <f t="shared" si="92"/>
        <v>0</v>
      </c>
      <c r="CP125" s="94">
        <v>0</v>
      </c>
      <c r="CQ125" s="94">
        <v>0</v>
      </c>
      <c r="CR125" s="94">
        <v>0</v>
      </c>
      <c r="CS125" s="95">
        <v>0</v>
      </c>
      <c r="CT125" s="93">
        <f t="shared" si="93"/>
        <v>0</v>
      </c>
      <c r="CU125" s="96">
        <v>0</v>
      </c>
      <c r="CV125" s="97">
        <v>0</v>
      </c>
      <c r="CW125" s="98">
        <v>0</v>
      </c>
      <c r="CX125" s="99">
        <v>0</v>
      </c>
      <c r="CY125" s="100">
        <v>0</v>
      </c>
      <c r="CZ125" s="101">
        <v>0</v>
      </c>
      <c r="DA125" s="102">
        <f t="shared" si="94"/>
        <v>0</v>
      </c>
      <c r="DB125" s="103">
        <f t="shared" si="95"/>
        <v>0</v>
      </c>
      <c r="DC125" s="104">
        <f t="shared" si="96"/>
        <v>0</v>
      </c>
      <c r="DD125" s="105">
        <v>0</v>
      </c>
      <c r="DE125" s="106">
        <v>0</v>
      </c>
      <c r="DF125" s="95">
        <v>0</v>
      </c>
      <c r="DG125" s="104">
        <f t="shared" si="97"/>
        <v>0</v>
      </c>
      <c r="DH125" s="107" t="e">
        <f t="shared" si="98"/>
        <v>#DIV/0!</v>
      </c>
      <c r="DI125" s="265" t="e">
        <f>SUM(DC125:DC126)/SUM(DG125:DG126)</f>
        <v>#DIV/0!</v>
      </c>
      <c r="DJ125" s="265" t="e">
        <f>(SUM(DC125:DC128)/SUM(DG125:DG128))</f>
        <v>#DIV/0!</v>
      </c>
    </row>
    <row r="126" spans="2:114" ht="23.25" customHeight="1" x14ac:dyDescent="0.25">
      <c r="B126" s="260"/>
      <c r="C126" s="263"/>
      <c r="D126" s="90" t="s">
        <v>109</v>
      </c>
      <c r="E126" s="108">
        <v>0</v>
      </c>
      <c r="F126" s="109">
        <v>0</v>
      </c>
      <c r="G126" s="110">
        <f t="shared" si="75"/>
        <v>0</v>
      </c>
      <c r="H126" s="111">
        <v>0</v>
      </c>
      <c r="I126" s="111">
        <v>0</v>
      </c>
      <c r="J126" s="111">
        <v>0</v>
      </c>
      <c r="K126" s="111">
        <v>0</v>
      </c>
      <c r="L126" s="144">
        <f t="shared" si="99"/>
        <v>0</v>
      </c>
      <c r="M126" s="93">
        <f t="shared" si="76"/>
        <v>0</v>
      </c>
      <c r="N126" s="111">
        <v>0</v>
      </c>
      <c r="O126" s="111">
        <v>0</v>
      </c>
      <c r="P126" s="111">
        <v>0</v>
      </c>
      <c r="Q126" s="112">
        <v>0</v>
      </c>
      <c r="R126" s="110">
        <f t="shared" si="77"/>
        <v>0</v>
      </c>
      <c r="S126" s="111">
        <v>0</v>
      </c>
      <c r="T126" s="111">
        <v>0</v>
      </c>
      <c r="U126" s="111">
        <v>0</v>
      </c>
      <c r="V126" s="112">
        <v>0</v>
      </c>
      <c r="W126" s="110">
        <f t="shared" si="78"/>
        <v>0</v>
      </c>
      <c r="X126" s="111">
        <v>0</v>
      </c>
      <c r="Y126" s="111">
        <v>0</v>
      </c>
      <c r="Z126" s="111">
        <v>0</v>
      </c>
      <c r="AA126" s="112">
        <v>0</v>
      </c>
      <c r="AB126" s="110">
        <f t="shared" si="79"/>
        <v>0</v>
      </c>
      <c r="AC126" s="111">
        <v>0</v>
      </c>
      <c r="AD126" s="111">
        <v>0</v>
      </c>
      <c r="AE126" s="111">
        <v>0</v>
      </c>
      <c r="AF126" s="112">
        <v>0</v>
      </c>
      <c r="AG126" s="110">
        <f t="shared" si="80"/>
        <v>0</v>
      </c>
      <c r="AH126" s="111">
        <v>0</v>
      </c>
      <c r="AI126" s="111">
        <v>0</v>
      </c>
      <c r="AJ126" s="111">
        <v>0</v>
      </c>
      <c r="AK126" s="112">
        <v>0</v>
      </c>
      <c r="AL126" s="110">
        <f t="shared" si="81"/>
        <v>0</v>
      </c>
      <c r="AM126" s="111">
        <v>0</v>
      </c>
      <c r="AN126" s="111">
        <v>0</v>
      </c>
      <c r="AO126" s="111">
        <v>0</v>
      </c>
      <c r="AP126" s="112">
        <v>0</v>
      </c>
      <c r="AQ126" s="110">
        <f t="shared" si="82"/>
        <v>0</v>
      </c>
      <c r="AR126" s="111">
        <v>0</v>
      </c>
      <c r="AS126" s="111">
        <v>0</v>
      </c>
      <c r="AT126" s="111">
        <v>0</v>
      </c>
      <c r="AU126" s="112">
        <v>0</v>
      </c>
      <c r="AV126" s="110">
        <f t="shared" si="83"/>
        <v>0</v>
      </c>
      <c r="AW126" s="111">
        <v>0</v>
      </c>
      <c r="AX126" s="111">
        <v>0</v>
      </c>
      <c r="AY126" s="111">
        <v>0</v>
      </c>
      <c r="AZ126" s="112">
        <v>0</v>
      </c>
      <c r="BA126" s="110">
        <f t="shared" si="84"/>
        <v>0</v>
      </c>
      <c r="BB126" s="111">
        <v>0</v>
      </c>
      <c r="BC126" s="111">
        <v>0</v>
      </c>
      <c r="BD126" s="111">
        <v>0</v>
      </c>
      <c r="BE126" s="112">
        <v>0</v>
      </c>
      <c r="BF126" s="110">
        <f t="shared" si="85"/>
        <v>0</v>
      </c>
      <c r="BG126" s="111">
        <v>0</v>
      </c>
      <c r="BH126" s="111">
        <v>0</v>
      </c>
      <c r="BI126" s="111">
        <v>0</v>
      </c>
      <c r="BJ126" s="112">
        <v>0</v>
      </c>
      <c r="BK126" s="110">
        <f t="shared" si="86"/>
        <v>0</v>
      </c>
      <c r="BL126" s="111">
        <v>0</v>
      </c>
      <c r="BM126" s="111">
        <v>0</v>
      </c>
      <c r="BN126" s="111">
        <v>0</v>
      </c>
      <c r="BO126" s="112">
        <v>0</v>
      </c>
      <c r="BP126" s="110">
        <f t="shared" si="87"/>
        <v>0</v>
      </c>
      <c r="BQ126" s="111">
        <v>0</v>
      </c>
      <c r="BR126" s="111">
        <v>0</v>
      </c>
      <c r="BS126" s="111">
        <v>0</v>
      </c>
      <c r="BT126" s="112">
        <v>0</v>
      </c>
      <c r="BU126" s="110">
        <f t="shared" si="88"/>
        <v>0</v>
      </c>
      <c r="BV126" s="111">
        <v>0</v>
      </c>
      <c r="BW126" s="111">
        <v>0</v>
      </c>
      <c r="BX126" s="111">
        <v>0</v>
      </c>
      <c r="BY126" s="112">
        <v>0</v>
      </c>
      <c r="BZ126" s="110">
        <f t="shared" si="89"/>
        <v>0</v>
      </c>
      <c r="CA126" s="111">
        <v>0</v>
      </c>
      <c r="CB126" s="111">
        <v>0</v>
      </c>
      <c r="CC126" s="111">
        <v>0</v>
      </c>
      <c r="CD126" s="112">
        <v>0</v>
      </c>
      <c r="CE126" s="110">
        <f t="shared" si="90"/>
        <v>0</v>
      </c>
      <c r="CF126" s="111">
        <v>0</v>
      </c>
      <c r="CG126" s="111">
        <v>0</v>
      </c>
      <c r="CH126" s="111">
        <v>0</v>
      </c>
      <c r="CI126" s="112">
        <v>0</v>
      </c>
      <c r="CJ126" s="110">
        <f t="shared" si="91"/>
        <v>0</v>
      </c>
      <c r="CK126" s="111">
        <v>0</v>
      </c>
      <c r="CL126" s="111">
        <v>0</v>
      </c>
      <c r="CM126" s="111">
        <v>0</v>
      </c>
      <c r="CN126" s="112">
        <v>0</v>
      </c>
      <c r="CO126" s="110">
        <f t="shared" si="92"/>
        <v>0</v>
      </c>
      <c r="CP126" s="111">
        <v>0</v>
      </c>
      <c r="CQ126" s="111">
        <v>0</v>
      </c>
      <c r="CR126" s="111">
        <v>0</v>
      </c>
      <c r="CS126" s="112">
        <v>0</v>
      </c>
      <c r="CT126" s="110">
        <f t="shared" si="93"/>
        <v>0</v>
      </c>
      <c r="CU126" s="113">
        <v>0</v>
      </c>
      <c r="CV126" s="114">
        <v>0</v>
      </c>
      <c r="CW126" s="115">
        <v>0</v>
      </c>
      <c r="CX126" s="116">
        <v>0</v>
      </c>
      <c r="CY126" s="117">
        <v>0</v>
      </c>
      <c r="CZ126" s="118">
        <v>0</v>
      </c>
      <c r="DA126" s="119">
        <f t="shared" si="94"/>
        <v>0</v>
      </c>
      <c r="DB126" s="120">
        <f t="shared" si="95"/>
        <v>0</v>
      </c>
      <c r="DC126" s="121">
        <f t="shared" si="96"/>
        <v>0</v>
      </c>
      <c r="DD126" s="122">
        <v>0</v>
      </c>
      <c r="DE126" s="123">
        <v>0</v>
      </c>
      <c r="DF126" s="112">
        <v>0</v>
      </c>
      <c r="DG126" s="121">
        <f t="shared" si="97"/>
        <v>0</v>
      </c>
      <c r="DH126" s="107" t="e">
        <f t="shared" si="98"/>
        <v>#DIV/0!</v>
      </c>
      <c r="DI126" s="266"/>
      <c r="DJ126" s="265"/>
    </row>
    <row r="127" spans="2:114" ht="23.25" customHeight="1" x14ac:dyDescent="0.25">
      <c r="B127" s="260"/>
      <c r="C127" s="263"/>
      <c r="D127" s="90" t="s">
        <v>110</v>
      </c>
      <c r="E127" s="108">
        <v>0</v>
      </c>
      <c r="F127" s="109">
        <v>0</v>
      </c>
      <c r="G127" s="110">
        <f t="shared" si="75"/>
        <v>0</v>
      </c>
      <c r="H127" s="111">
        <v>0</v>
      </c>
      <c r="I127" s="111">
        <v>0</v>
      </c>
      <c r="J127" s="111">
        <v>0</v>
      </c>
      <c r="K127" s="111">
        <v>0</v>
      </c>
      <c r="L127" s="144">
        <f t="shared" si="99"/>
        <v>0</v>
      </c>
      <c r="M127" s="93">
        <f t="shared" si="76"/>
        <v>0</v>
      </c>
      <c r="N127" s="111">
        <v>0</v>
      </c>
      <c r="O127" s="111">
        <v>0</v>
      </c>
      <c r="P127" s="111">
        <v>0</v>
      </c>
      <c r="Q127" s="112">
        <v>0</v>
      </c>
      <c r="R127" s="110">
        <f t="shared" si="77"/>
        <v>0</v>
      </c>
      <c r="S127" s="111">
        <v>0</v>
      </c>
      <c r="T127" s="111">
        <v>0</v>
      </c>
      <c r="U127" s="111">
        <v>0</v>
      </c>
      <c r="V127" s="112">
        <v>0</v>
      </c>
      <c r="W127" s="110">
        <f t="shared" si="78"/>
        <v>0</v>
      </c>
      <c r="X127" s="111">
        <v>0</v>
      </c>
      <c r="Y127" s="111">
        <v>0</v>
      </c>
      <c r="Z127" s="111">
        <v>0</v>
      </c>
      <c r="AA127" s="112">
        <v>0</v>
      </c>
      <c r="AB127" s="110">
        <f t="shared" si="79"/>
        <v>0</v>
      </c>
      <c r="AC127" s="111">
        <v>0</v>
      </c>
      <c r="AD127" s="111">
        <v>0</v>
      </c>
      <c r="AE127" s="111">
        <v>0</v>
      </c>
      <c r="AF127" s="112">
        <v>0</v>
      </c>
      <c r="AG127" s="110">
        <f t="shared" si="80"/>
        <v>0</v>
      </c>
      <c r="AH127" s="111">
        <v>0</v>
      </c>
      <c r="AI127" s="111">
        <v>0</v>
      </c>
      <c r="AJ127" s="111">
        <v>0</v>
      </c>
      <c r="AK127" s="112">
        <v>0</v>
      </c>
      <c r="AL127" s="110">
        <f t="shared" si="81"/>
        <v>0</v>
      </c>
      <c r="AM127" s="111">
        <v>0</v>
      </c>
      <c r="AN127" s="111">
        <v>0</v>
      </c>
      <c r="AO127" s="111">
        <v>0</v>
      </c>
      <c r="AP127" s="112">
        <v>0</v>
      </c>
      <c r="AQ127" s="110">
        <f t="shared" si="82"/>
        <v>0</v>
      </c>
      <c r="AR127" s="111">
        <v>0</v>
      </c>
      <c r="AS127" s="111">
        <v>0</v>
      </c>
      <c r="AT127" s="111">
        <v>0</v>
      </c>
      <c r="AU127" s="112">
        <v>0</v>
      </c>
      <c r="AV127" s="110">
        <f t="shared" si="83"/>
        <v>0</v>
      </c>
      <c r="AW127" s="111">
        <v>0</v>
      </c>
      <c r="AX127" s="111">
        <v>0</v>
      </c>
      <c r="AY127" s="111">
        <v>0</v>
      </c>
      <c r="AZ127" s="112">
        <v>0</v>
      </c>
      <c r="BA127" s="110">
        <f t="shared" si="84"/>
        <v>0</v>
      </c>
      <c r="BB127" s="111">
        <v>0</v>
      </c>
      <c r="BC127" s="111">
        <v>0</v>
      </c>
      <c r="BD127" s="111">
        <v>0</v>
      </c>
      <c r="BE127" s="112">
        <v>0</v>
      </c>
      <c r="BF127" s="110">
        <f t="shared" si="85"/>
        <v>0</v>
      </c>
      <c r="BG127" s="111">
        <v>0</v>
      </c>
      <c r="BH127" s="111">
        <v>0</v>
      </c>
      <c r="BI127" s="111">
        <v>0</v>
      </c>
      <c r="BJ127" s="112">
        <v>0</v>
      </c>
      <c r="BK127" s="110">
        <f t="shared" si="86"/>
        <v>0</v>
      </c>
      <c r="BL127" s="111">
        <v>0</v>
      </c>
      <c r="BM127" s="111">
        <v>0</v>
      </c>
      <c r="BN127" s="111">
        <v>0</v>
      </c>
      <c r="BO127" s="112">
        <v>0</v>
      </c>
      <c r="BP127" s="110">
        <f t="shared" si="87"/>
        <v>0</v>
      </c>
      <c r="BQ127" s="111">
        <v>0</v>
      </c>
      <c r="BR127" s="111">
        <v>0</v>
      </c>
      <c r="BS127" s="111">
        <v>0</v>
      </c>
      <c r="BT127" s="112">
        <v>0</v>
      </c>
      <c r="BU127" s="110">
        <f t="shared" si="88"/>
        <v>0</v>
      </c>
      <c r="BV127" s="111">
        <v>0</v>
      </c>
      <c r="BW127" s="111">
        <v>0</v>
      </c>
      <c r="BX127" s="111">
        <v>0</v>
      </c>
      <c r="BY127" s="112">
        <v>0</v>
      </c>
      <c r="BZ127" s="110">
        <f t="shared" si="89"/>
        <v>0</v>
      </c>
      <c r="CA127" s="111">
        <v>0</v>
      </c>
      <c r="CB127" s="111">
        <v>0</v>
      </c>
      <c r="CC127" s="111">
        <v>0</v>
      </c>
      <c r="CD127" s="112">
        <v>0</v>
      </c>
      <c r="CE127" s="110">
        <f t="shared" si="90"/>
        <v>0</v>
      </c>
      <c r="CF127" s="111">
        <v>0</v>
      </c>
      <c r="CG127" s="111">
        <v>0</v>
      </c>
      <c r="CH127" s="111">
        <v>0</v>
      </c>
      <c r="CI127" s="112">
        <v>0</v>
      </c>
      <c r="CJ127" s="110">
        <f t="shared" si="91"/>
        <v>0</v>
      </c>
      <c r="CK127" s="111">
        <v>0</v>
      </c>
      <c r="CL127" s="111">
        <v>0</v>
      </c>
      <c r="CM127" s="111">
        <v>0</v>
      </c>
      <c r="CN127" s="112">
        <v>0</v>
      </c>
      <c r="CO127" s="110">
        <f t="shared" si="92"/>
        <v>0</v>
      </c>
      <c r="CP127" s="111">
        <v>0</v>
      </c>
      <c r="CQ127" s="111">
        <v>0</v>
      </c>
      <c r="CR127" s="111">
        <v>0</v>
      </c>
      <c r="CS127" s="112">
        <v>0</v>
      </c>
      <c r="CT127" s="110">
        <f t="shared" si="93"/>
        <v>0</v>
      </c>
      <c r="CU127" s="113">
        <v>0</v>
      </c>
      <c r="CV127" s="114">
        <v>0</v>
      </c>
      <c r="CW127" s="115">
        <v>0</v>
      </c>
      <c r="CX127" s="116">
        <v>0</v>
      </c>
      <c r="CY127" s="117">
        <v>0</v>
      </c>
      <c r="CZ127" s="118">
        <v>0</v>
      </c>
      <c r="DA127" s="119">
        <f t="shared" si="94"/>
        <v>0</v>
      </c>
      <c r="DB127" s="120">
        <f t="shared" si="95"/>
        <v>0</v>
      </c>
      <c r="DC127" s="121">
        <f t="shared" si="96"/>
        <v>0</v>
      </c>
      <c r="DD127" s="122">
        <v>0</v>
      </c>
      <c r="DE127" s="123">
        <v>0</v>
      </c>
      <c r="DF127" s="112">
        <v>0</v>
      </c>
      <c r="DG127" s="121">
        <f t="shared" si="97"/>
        <v>0</v>
      </c>
      <c r="DH127" s="107" t="e">
        <f t="shared" si="98"/>
        <v>#DIV/0!</v>
      </c>
      <c r="DI127" s="265" t="e">
        <f>(SUM(DC127:DC128)/SUM(DG127:DG128))</f>
        <v>#DIV/0!</v>
      </c>
      <c r="DJ127" s="265"/>
    </row>
    <row r="128" spans="2:114" ht="23.25" customHeight="1" thickBot="1" x14ac:dyDescent="0.3">
      <c r="B128" s="261"/>
      <c r="C128" s="264"/>
      <c r="D128" s="131" t="s">
        <v>111</v>
      </c>
      <c r="E128" s="124">
        <v>0</v>
      </c>
      <c r="F128" s="125">
        <v>0</v>
      </c>
      <c r="G128" s="126">
        <f t="shared" si="75"/>
        <v>0</v>
      </c>
      <c r="H128" s="132">
        <v>0</v>
      </c>
      <c r="I128" s="132">
        <v>0</v>
      </c>
      <c r="J128" s="132">
        <v>0</v>
      </c>
      <c r="K128" s="132">
        <v>0</v>
      </c>
      <c r="L128" s="145">
        <f t="shared" si="99"/>
        <v>0</v>
      </c>
      <c r="M128" s="126">
        <f t="shared" si="76"/>
        <v>0</v>
      </c>
      <c r="N128" s="132">
        <v>0</v>
      </c>
      <c r="O128" s="132">
        <v>0</v>
      </c>
      <c r="P128" s="132">
        <v>0</v>
      </c>
      <c r="Q128" s="127">
        <v>0</v>
      </c>
      <c r="R128" s="126">
        <f t="shared" si="77"/>
        <v>0</v>
      </c>
      <c r="S128" s="132">
        <v>0</v>
      </c>
      <c r="T128" s="132">
        <v>0</v>
      </c>
      <c r="U128" s="132">
        <v>0</v>
      </c>
      <c r="V128" s="127">
        <v>0</v>
      </c>
      <c r="W128" s="126">
        <f t="shared" si="78"/>
        <v>0</v>
      </c>
      <c r="X128" s="132">
        <v>0</v>
      </c>
      <c r="Y128" s="132">
        <v>0</v>
      </c>
      <c r="Z128" s="132">
        <v>0</v>
      </c>
      <c r="AA128" s="127">
        <v>0</v>
      </c>
      <c r="AB128" s="126">
        <f t="shared" si="79"/>
        <v>0</v>
      </c>
      <c r="AC128" s="132">
        <v>0</v>
      </c>
      <c r="AD128" s="132">
        <v>0</v>
      </c>
      <c r="AE128" s="132">
        <v>0</v>
      </c>
      <c r="AF128" s="127">
        <v>0</v>
      </c>
      <c r="AG128" s="126">
        <f t="shared" si="80"/>
        <v>0</v>
      </c>
      <c r="AH128" s="132">
        <v>0</v>
      </c>
      <c r="AI128" s="132">
        <v>0</v>
      </c>
      <c r="AJ128" s="132">
        <v>0</v>
      </c>
      <c r="AK128" s="127">
        <v>0</v>
      </c>
      <c r="AL128" s="126">
        <f t="shared" si="81"/>
        <v>0</v>
      </c>
      <c r="AM128" s="132">
        <v>0</v>
      </c>
      <c r="AN128" s="132">
        <v>0</v>
      </c>
      <c r="AO128" s="132">
        <v>0</v>
      </c>
      <c r="AP128" s="127">
        <v>0</v>
      </c>
      <c r="AQ128" s="126">
        <f t="shared" si="82"/>
        <v>0</v>
      </c>
      <c r="AR128" s="132">
        <v>0</v>
      </c>
      <c r="AS128" s="132">
        <v>0</v>
      </c>
      <c r="AT128" s="132">
        <v>0</v>
      </c>
      <c r="AU128" s="127">
        <v>0</v>
      </c>
      <c r="AV128" s="126">
        <f t="shared" si="83"/>
        <v>0</v>
      </c>
      <c r="AW128" s="132">
        <v>0</v>
      </c>
      <c r="AX128" s="132">
        <v>0</v>
      </c>
      <c r="AY128" s="132">
        <v>0</v>
      </c>
      <c r="AZ128" s="127">
        <v>0</v>
      </c>
      <c r="BA128" s="126">
        <f t="shared" si="84"/>
        <v>0</v>
      </c>
      <c r="BB128" s="132">
        <v>0</v>
      </c>
      <c r="BC128" s="132">
        <v>0</v>
      </c>
      <c r="BD128" s="132">
        <v>0</v>
      </c>
      <c r="BE128" s="127">
        <v>0</v>
      </c>
      <c r="BF128" s="126">
        <f t="shared" si="85"/>
        <v>0</v>
      </c>
      <c r="BG128" s="132">
        <v>0</v>
      </c>
      <c r="BH128" s="132">
        <v>0</v>
      </c>
      <c r="BI128" s="132">
        <v>0</v>
      </c>
      <c r="BJ128" s="127">
        <v>0</v>
      </c>
      <c r="BK128" s="126">
        <f t="shared" si="86"/>
        <v>0</v>
      </c>
      <c r="BL128" s="132">
        <v>0</v>
      </c>
      <c r="BM128" s="132">
        <v>0</v>
      </c>
      <c r="BN128" s="132">
        <v>0</v>
      </c>
      <c r="BO128" s="127">
        <v>0</v>
      </c>
      <c r="BP128" s="126">
        <f t="shared" si="87"/>
        <v>0</v>
      </c>
      <c r="BQ128" s="132">
        <v>0</v>
      </c>
      <c r="BR128" s="132">
        <v>0</v>
      </c>
      <c r="BS128" s="132">
        <v>0</v>
      </c>
      <c r="BT128" s="127">
        <v>0</v>
      </c>
      <c r="BU128" s="126">
        <f t="shared" si="88"/>
        <v>0</v>
      </c>
      <c r="BV128" s="132">
        <v>0</v>
      </c>
      <c r="BW128" s="132">
        <v>0</v>
      </c>
      <c r="BX128" s="132">
        <v>0</v>
      </c>
      <c r="BY128" s="127">
        <v>0</v>
      </c>
      <c r="BZ128" s="126">
        <f t="shared" si="89"/>
        <v>0</v>
      </c>
      <c r="CA128" s="132">
        <v>0</v>
      </c>
      <c r="CB128" s="132">
        <v>0</v>
      </c>
      <c r="CC128" s="132">
        <v>0</v>
      </c>
      <c r="CD128" s="127">
        <v>0</v>
      </c>
      <c r="CE128" s="126">
        <f t="shared" si="90"/>
        <v>0</v>
      </c>
      <c r="CF128" s="132">
        <v>0</v>
      </c>
      <c r="CG128" s="132">
        <v>0</v>
      </c>
      <c r="CH128" s="132">
        <v>0</v>
      </c>
      <c r="CI128" s="127">
        <v>0</v>
      </c>
      <c r="CJ128" s="126">
        <f t="shared" si="91"/>
        <v>0</v>
      </c>
      <c r="CK128" s="132">
        <v>0</v>
      </c>
      <c r="CL128" s="132">
        <v>0</v>
      </c>
      <c r="CM128" s="132">
        <v>0</v>
      </c>
      <c r="CN128" s="127">
        <v>0</v>
      </c>
      <c r="CO128" s="126">
        <f t="shared" si="92"/>
        <v>0</v>
      </c>
      <c r="CP128" s="132">
        <v>0</v>
      </c>
      <c r="CQ128" s="132">
        <v>0</v>
      </c>
      <c r="CR128" s="132">
        <v>0</v>
      </c>
      <c r="CS128" s="127">
        <v>0</v>
      </c>
      <c r="CT128" s="126">
        <f t="shared" si="93"/>
        <v>0</v>
      </c>
      <c r="CU128" s="133">
        <v>0</v>
      </c>
      <c r="CV128" s="134">
        <v>0</v>
      </c>
      <c r="CW128" s="128">
        <v>0</v>
      </c>
      <c r="CX128" s="129">
        <v>0</v>
      </c>
      <c r="CY128" s="135">
        <v>0</v>
      </c>
      <c r="CZ128" s="136">
        <v>0</v>
      </c>
      <c r="DA128" s="137">
        <f t="shared" si="94"/>
        <v>0</v>
      </c>
      <c r="DB128" s="138">
        <f t="shared" si="95"/>
        <v>0</v>
      </c>
      <c r="DC128" s="139">
        <f t="shared" si="96"/>
        <v>0</v>
      </c>
      <c r="DD128" s="140">
        <v>0</v>
      </c>
      <c r="DE128" s="141">
        <v>0</v>
      </c>
      <c r="DF128" s="127">
        <v>0</v>
      </c>
      <c r="DG128" s="139">
        <f t="shared" si="97"/>
        <v>0</v>
      </c>
      <c r="DH128" s="130" t="e">
        <f t="shared" si="98"/>
        <v>#DIV/0!</v>
      </c>
      <c r="DI128" s="267"/>
      <c r="DJ128" s="267"/>
    </row>
    <row r="129" spans="2:114" ht="23.25" customHeight="1" x14ac:dyDescent="0.25">
      <c r="B129" s="259">
        <v>32</v>
      </c>
      <c r="C129" s="262">
        <f>لیست!D37</f>
        <v>0</v>
      </c>
      <c r="D129" s="142" t="s">
        <v>108</v>
      </c>
      <c r="E129" s="91">
        <v>0</v>
      </c>
      <c r="F129" s="92">
        <v>0</v>
      </c>
      <c r="G129" s="93">
        <f t="shared" si="75"/>
        <v>0</v>
      </c>
      <c r="H129" s="94">
        <v>0</v>
      </c>
      <c r="I129" s="94">
        <v>0</v>
      </c>
      <c r="J129" s="94">
        <v>0</v>
      </c>
      <c r="K129" s="94">
        <v>0</v>
      </c>
      <c r="L129" s="143">
        <f>K129/2</f>
        <v>0</v>
      </c>
      <c r="M129" s="93">
        <f t="shared" si="76"/>
        <v>0</v>
      </c>
      <c r="N129" s="94">
        <v>0</v>
      </c>
      <c r="O129" s="94">
        <v>0</v>
      </c>
      <c r="P129" s="94">
        <v>0</v>
      </c>
      <c r="Q129" s="95">
        <v>0</v>
      </c>
      <c r="R129" s="93">
        <f t="shared" si="77"/>
        <v>0</v>
      </c>
      <c r="S129" s="94">
        <v>0</v>
      </c>
      <c r="T129" s="94">
        <v>0</v>
      </c>
      <c r="U129" s="94">
        <v>0</v>
      </c>
      <c r="V129" s="95">
        <v>0</v>
      </c>
      <c r="W129" s="93">
        <f t="shared" si="78"/>
        <v>0</v>
      </c>
      <c r="X129" s="94">
        <v>0</v>
      </c>
      <c r="Y129" s="94">
        <v>0</v>
      </c>
      <c r="Z129" s="94">
        <v>0</v>
      </c>
      <c r="AA129" s="95">
        <v>0</v>
      </c>
      <c r="AB129" s="93">
        <f t="shared" si="79"/>
        <v>0</v>
      </c>
      <c r="AC129" s="94">
        <v>0</v>
      </c>
      <c r="AD129" s="94">
        <v>0</v>
      </c>
      <c r="AE129" s="94">
        <v>0</v>
      </c>
      <c r="AF129" s="95">
        <v>0</v>
      </c>
      <c r="AG129" s="93">
        <f t="shared" si="80"/>
        <v>0</v>
      </c>
      <c r="AH129" s="94">
        <v>0</v>
      </c>
      <c r="AI129" s="94">
        <v>0</v>
      </c>
      <c r="AJ129" s="94">
        <v>0</v>
      </c>
      <c r="AK129" s="95">
        <v>0</v>
      </c>
      <c r="AL129" s="93">
        <f t="shared" si="81"/>
        <v>0</v>
      </c>
      <c r="AM129" s="94">
        <v>0</v>
      </c>
      <c r="AN129" s="94">
        <v>0</v>
      </c>
      <c r="AO129" s="94">
        <v>0</v>
      </c>
      <c r="AP129" s="95">
        <v>0</v>
      </c>
      <c r="AQ129" s="93">
        <f t="shared" si="82"/>
        <v>0</v>
      </c>
      <c r="AR129" s="94">
        <v>0</v>
      </c>
      <c r="AS129" s="94">
        <v>0</v>
      </c>
      <c r="AT129" s="94">
        <v>0</v>
      </c>
      <c r="AU129" s="95">
        <v>0</v>
      </c>
      <c r="AV129" s="93">
        <f t="shared" si="83"/>
        <v>0</v>
      </c>
      <c r="AW129" s="94">
        <v>0</v>
      </c>
      <c r="AX129" s="94">
        <v>0</v>
      </c>
      <c r="AY129" s="94">
        <v>0</v>
      </c>
      <c r="AZ129" s="95">
        <v>0</v>
      </c>
      <c r="BA129" s="93">
        <f t="shared" si="84"/>
        <v>0</v>
      </c>
      <c r="BB129" s="94">
        <v>0</v>
      </c>
      <c r="BC129" s="94">
        <v>0</v>
      </c>
      <c r="BD129" s="94">
        <v>0</v>
      </c>
      <c r="BE129" s="95">
        <v>0</v>
      </c>
      <c r="BF129" s="93">
        <f t="shared" si="85"/>
        <v>0</v>
      </c>
      <c r="BG129" s="94">
        <v>0</v>
      </c>
      <c r="BH129" s="94">
        <v>0</v>
      </c>
      <c r="BI129" s="94">
        <v>0</v>
      </c>
      <c r="BJ129" s="95">
        <v>0</v>
      </c>
      <c r="BK129" s="93">
        <f t="shared" si="86"/>
        <v>0</v>
      </c>
      <c r="BL129" s="94">
        <v>0</v>
      </c>
      <c r="BM129" s="94">
        <v>0</v>
      </c>
      <c r="BN129" s="94">
        <v>0</v>
      </c>
      <c r="BO129" s="95">
        <v>0</v>
      </c>
      <c r="BP129" s="93">
        <f t="shared" si="87"/>
        <v>0</v>
      </c>
      <c r="BQ129" s="94">
        <v>0</v>
      </c>
      <c r="BR129" s="94">
        <v>0</v>
      </c>
      <c r="BS129" s="94">
        <v>0</v>
      </c>
      <c r="BT129" s="95">
        <v>0</v>
      </c>
      <c r="BU129" s="93">
        <f t="shared" si="88"/>
        <v>0</v>
      </c>
      <c r="BV129" s="94">
        <v>0</v>
      </c>
      <c r="BW129" s="94">
        <v>0</v>
      </c>
      <c r="BX129" s="94">
        <v>0</v>
      </c>
      <c r="BY129" s="95">
        <v>0</v>
      </c>
      <c r="BZ129" s="93">
        <f t="shared" si="89"/>
        <v>0</v>
      </c>
      <c r="CA129" s="94">
        <v>0</v>
      </c>
      <c r="CB129" s="94">
        <v>0</v>
      </c>
      <c r="CC129" s="94">
        <v>0</v>
      </c>
      <c r="CD129" s="95">
        <v>0</v>
      </c>
      <c r="CE129" s="93">
        <f t="shared" si="90"/>
        <v>0</v>
      </c>
      <c r="CF129" s="94">
        <v>0</v>
      </c>
      <c r="CG129" s="94">
        <v>0</v>
      </c>
      <c r="CH129" s="94">
        <v>0</v>
      </c>
      <c r="CI129" s="95">
        <v>0</v>
      </c>
      <c r="CJ129" s="93">
        <f t="shared" si="91"/>
        <v>0</v>
      </c>
      <c r="CK129" s="94">
        <v>0</v>
      </c>
      <c r="CL129" s="94">
        <v>0</v>
      </c>
      <c r="CM129" s="94">
        <v>0</v>
      </c>
      <c r="CN129" s="95">
        <v>0</v>
      </c>
      <c r="CO129" s="93">
        <f t="shared" si="92"/>
        <v>0</v>
      </c>
      <c r="CP129" s="94">
        <v>0</v>
      </c>
      <c r="CQ129" s="94">
        <v>0</v>
      </c>
      <c r="CR129" s="94">
        <v>0</v>
      </c>
      <c r="CS129" s="95">
        <v>0</v>
      </c>
      <c r="CT129" s="93">
        <f t="shared" si="93"/>
        <v>0</v>
      </c>
      <c r="CU129" s="96">
        <v>0</v>
      </c>
      <c r="CV129" s="97">
        <v>0</v>
      </c>
      <c r="CW129" s="98">
        <v>0</v>
      </c>
      <c r="CX129" s="99">
        <v>0</v>
      </c>
      <c r="CY129" s="100">
        <v>0</v>
      </c>
      <c r="CZ129" s="101">
        <v>0</v>
      </c>
      <c r="DA129" s="102">
        <f t="shared" si="94"/>
        <v>0</v>
      </c>
      <c r="DB129" s="103">
        <f t="shared" si="95"/>
        <v>0</v>
      </c>
      <c r="DC129" s="104">
        <f t="shared" si="96"/>
        <v>0</v>
      </c>
      <c r="DD129" s="105">
        <v>0</v>
      </c>
      <c r="DE129" s="106">
        <v>0</v>
      </c>
      <c r="DF129" s="95">
        <v>0</v>
      </c>
      <c r="DG129" s="104">
        <f t="shared" si="97"/>
        <v>0</v>
      </c>
      <c r="DH129" s="107" t="e">
        <f t="shared" si="98"/>
        <v>#DIV/0!</v>
      </c>
      <c r="DI129" s="265" t="e">
        <f>SUM(DC129:DC130)/SUM(DG129:DG130)</f>
        <v>#DIV/0!</v>
      </c>
      <c r="DJ129" s="265" t="e">
        <f>(SUM(DC129:DC132)/SUM(DG129:DG132))</f>
        <v>#DIV/0!</v>
      </c>
    </row>
    <row r="130" spans="2:114" ht="23.25" customHeight="1" x14ac:dyDescent="0.25">
      <c r="B130" s="260"/>
      <c r="C130" s="263"/>
      <c r="D130" s="90" t="s">
        <v>109</v>
      </c>
      <c r="E130" s="108">
        <v>0</v>
      </c>
      <c r="F130" s="109">
        <v>0</v>
      </c>
      <c r="G130" s="110">
        <f t="shared" si="75"/>
        <v>0</v>
      </c>
      <c r="H130" s="111">
        <v>0</v>
      </c>
      <c r="I130" s="111">
        <v>0</v>
      </c>
      <c r="J130" s="111">
        <v>0</v>
      </c>
      <c r="K130" s="111">
        <v>0</v>
      </c>
      <c r="L130" s="144">
        <f t="shared" si="99"/>
        <v>0</v>
      </c>
      <c r="M130" s="93">
        <f t="shared" si="76"/>
        <v>0</v>
      </c>
      <c r="N130" s="111">
        <v>0</v>
      </c>
      <c r="O130" s="111">
        <v>0</v>
      </c>
      <c r="P130" s="111">
        <v>0</v>
      </c>
      <c r="Q130" s="112">
        <v>0</v>
      </c>
      <c r="R130" s="110">
        <f t="shared" si="77"/>
        <v>0</v>
      </c>
      <c r="S130" s="111">
        <v>0</v>
      </c>
      <c r="T130" s="111">
        <v>0</v>
      </c>
      <c r="U130" s="111">
        <v>0</v>
      </c>
      <c r="V130" s="112">
        <v>0</v>
      </c>
      <c r="W130" s="110">
        <f t="shared" si="78"/>
        <v>0</v>
      </c>
      <c r="X130" s="111">
        <v>0</v>
      </c>
      <c r="Y130" s="111">
        <v>0</v>
      </c>
      <c r="Z130" s="111">
        <v>0</v>
      </c>
      <c r="AA130" s="112">
        <v>0</v>
      </c>
      <c r="AB130" s="110">
        <f t="shared" si="79"/>
        <v>0</v>
      </c>
      <c r="AC130" s="111">
        <v>0</v>
      </c>
      <c r="AD130" s="111">
        <v>0</v>
      </c>
      <c r="AE130" s="111">
        <v>0</v>
      </c>
      <c r="AF130" s="112">
        <v>0</v>
      </c>
      <c r="AG130" s="110">
        <f t="shared" si="80"/>
        <v>0</v>
      </c>
      <c r="AH130" s="111">
        <v>0</v>
      </c>
      <c r="AI130" s="111">
        <v>0</v>
      </c>
      <c r="AJ130" s="111">
        <v>0</v>
      </c>
      <c r="AK130" s="112">
        <v>0</v>
      </c>
      <c r="AL130" s="110">
        <f t="shared" si="81"/>
        <v>0</v>
      </c>
      <c r="AM130" s="111">
        <v>0</v>
      </c>
      <c r="AN130" s="111">
        <v>0</v>
      </c>
      <c r="AO130" s="111">
        <v>0</v>
      </c>
      <c r="AP130" s="112">
        <v>0</v>
      </c>
      <c r="AQ130" s="110">
        <f t="shared" si="82"/>
        <v>0</v>
      </c>
      <c r="AR130" s="111">
        <v>0</v>
      </c>
      <c r="AS130" s="111">
        <v>0</v>
      </c>
      <c r="AT130" s="111">
        <v>0</v>
      </c>
      <c r="AU130" s="112">
        <v>0</v>
      </c>
      <c r="AV130" s="110">
        <f t="shared" si="83"/>
        <v>0</v>
      </c>
      <c r="AW130" s="111">
        <v>0</v>
      </c>
      <c r="AX130" s="111">
        <v>0</v>
      </c>
      <c r="AY130" s="111">
        <v>0</v>
      </c>
      <c r="AZ130" s="112">
        <v>0</v>
      </c>
      <c r="BA130" s="110">
        <f t="shared" si="84"/>
        <v>0</v>
      </c>
      <c r="BB130" s="111">
        <v>0</v>
      </c>
      <c r="BC130" s="111">
        <v>0</v>
      </c>
      <c r="BD130" s="111">
        <v>0</v>
      </c>
      <c r="BE130" s="112">
        <v>0</v>
      </c>
      <c r="BF130" s="110">
        <f t="shared" si="85"/>
        <v>0</v>
      </c>
      <c r="BG130" s="111">
        <v>0</v>
      </c>
      <c r="BH130" s="111">
        <v>0</v>
      </c>
      <c r="BI130" s="111">
        <v>0</v>
      </c>
      <c r="BJ130" s="112">
        <v>0</v>
      </c>
      <c r="BK130" s="110">
        <f t="shared" si="86"/>
        <v>0</v>
      </c>
      <c r="BL130" s="111">
        <v>0</v>
      </c>
      <c r="BM130" s="111">
        <v>0</v>
      </c>
      <c r="BN130" s="111">
        <v>0</v>
      </c>
      <c r="BO130" s="112">
        <v>0</v>
      </c>
      <c r="BP130" s="110">
        <f t="shared" si="87"/>
        <v>0</v>
      </c>
      <c r="BQ130" s="111">
        <v>0</v>
      </c>
      <c r="BR130" s="111">
        <v>0</v>
      </c>
      <c r="BS130" s="111">
        <v>0</v>
      </c>
      <c r="BT130" s="112">
        <v>0</v>
      </c>
      <c r="BU130" s="110">
        <f t="shared" si="88"/>
        <v>0</v>
      </c>
      <c r="BV130" s="111">
        <v>0</v>
      </c>
      <c r="BW130" s="111">
        <v>0</v>
      </c>
      <c r="BX130" s="111">
        <v>0</v>
      </c>
      <c r="BY130" s="112">
        <v>0</v>
      </c>
      <c r="BZ130" s="110">
        <f t="shared" si="89"/>
        <v>0</v>
      </c>
      <c r="CA130" s="111">
        <v>0</v>
      </c>
      <c r="CB130" s="111">
        <v>0</v>
      </c>
      <c r="CC130" s="111">
        <v>0</v>
      </c>
      <c r="CD130" s="112">
        <v>0</v>
      </c>
      <c r="CE130" s="110">
        <f t="shared" si="90"/>
        <v>0</v>
      </c>
      <c r="CF130" s="111">
        <v>0</v>
      </c>
      <c r="CG130" s="111">
        <v>0</v>
      </c>
      <c r="CH130" s="111">
        <v>0</v>
      </c>
      <c r="CI130" s="112">
        <v>0</v>
      </c>
      <c r="CJ130" s="110">
        <f t="shared" si="91"/>
        <v>0</v>
      </c>
      <c r="CK130" s="111">
        <v>0</v>
      </c>
      <c r="CL130" s="111">
        <v>0</v>
      </c>
      <c r="CM130" s="111">
        <v>0</v>
      </c>
      <c r="CN130" s="112">
        <v>0</v>
      </c>
      <c r="CO130" s="110">
        <f t="shared" si="92"/>
        <v>0</v>
      </c>
      <c r="CP130" s="111">
        <v>0</v>
      </c>
      <c r="CQ130" s="111">
        <v>0</v>
      </c>
      <c r="CR130" s="111">
        <v>0</v>
      </c>
      <c r="CS130" s="112">
        <v>0</v>
      </c>
      <c r="CT130" s="110">
        <f t="shared" si="93"/>
        <v>0</v>
      </c>
      <c r="CU130" s="113">
        <v>0</v>
      </c>
      <c r="CV130" s="114">
        <v>0</v>
      </c>
      <c r="CW130" s="115">
        <v>0</v>
      </c>
      <c r="CX130" s="116">
        <v>0</v>
      </c>
      <c r="CY130" s="117">
        <v>0</v>
      </c>
      <c r="CZ130" s="118">
        <v>0</v>
      </c>
      <c r="DA130" s="119">
        <f t="shared" si="94"/>
        <v>0</v>
      </c>
      <c r="DB130" s="120">
        <f t="shared" si="95"/>
        <v>0</v>
      </c>
      <c r="DC130" s="121">
        <f t="shared" si="96"/>
        <v>0</v>
      </c>
      <c r="DD130" s="122">
        <v>0</v>
      </c>
      <c r="DE130" s="123">
        <v>0</v>
      </c>
      <c r="DF130" s="112">
        <v>0</v>
      </c>
      <c r="DG130" s="121">
        <f t="shared" si="97"/>
        <v>0</v>
      </c>
      <c r="DH130" s="107" t="e">
        <f t="shared" si="98"/>
        <v>#DIV/0!</v>
      </c>
      <c r="DI130" s="266"/>
      <c r="DJ130" s="265"/>
    </row>
    <row r="131" spans="2:114" ht="23.25" customHeight="1" x14ac:dyDescent="0.25">
      <c r="B131" s="260"/>
      <c r="C131" s="263"/>
      <c r="D131" s="90" t="s">
        <v>110</v>
      </c>
      <c r="E131" s="108">
        <v>0</v>
      </c>
      <c r="F131" s="109">
        <v>0</v>
      </c>
      <c r="G131" s="110">
        <f t="shared" si="75"/>
        <v>0</v>
      </c>
      <c r="H131" s="111">
        <v>0</v>
      </c>
      <c r="I131" s="111">
        <v>0</v>
      </c>
      <c r="J131" s="111">
        <v>0</v>
      </c>
      <c r="K131" s="111">
        <v>0</v>
      </c>
      <c r="L131" s="144">
        <f t="shared" si="99"/>
        <v>0</v>
      </c>
      <c r="M131" s="93">
        <f t="shared" si="76"/>
        <v>0</v>
      </c>
      <c r="N131" s="111">
        <v>0</v>
      </c>
      <c r="O131" s="111">
        <v>0</v>
      </c>
      <c r="P131" s="111">
        <v>0</v>
      </c>
      <c r="Q131" s="112">
        <v>0</v>
      </c>
      <c r="R131" s="110">
        <f t="shared" si="77"/>
        <v>0</v>
      </c>
      <c r="S131" s="111">
        <v>0</v>
      </c>
      <c r="T131" s="111">
        <v>0</v>
      </c>
      <c r="U131" s="111">
        <v>0</v>
      </c>
      <c r="V131" s="112">
        <v>0</v>
      </c>
      <c r="W131" s="110">
        <f t="shared" si="78"/>
        <v>0</v>
      </c>
      <c r="X131" s="111">
        <v>0</v>
      </c>
      <c r="Y131" s="111">
        <v>0</v>
      </c>
      <c r="Z131" s="111">
        <v>0</v>
      </c>
      <c r="AA131" s="112">
        <v>0</v>
      </c>
      <c r="AB131" s="110">
        <f t="shared" si="79"/>
        <v>0</v>
      </c>
      <c r="AC131" s="111">
        <v>0</v>
      </c>
      <c r="AD131" s="111">
        <v>0</v>
      </c>
      <c r="AE131" s="111">
        <v>0</v>
      </c>
      <c r="AF131" s="112">
        <v>0</v>
      </c>
      <c r="AG131" s="110">
        <f t="shared" si="80"/>
        <v>0</v>
      </c>
      <c r="AH131" s="111">
        <v>0</v>
      </c>
      <c r="AI131" s="111">
        <v>0</v>
      </c>
      <c r="AJ131" s="111">
        <v>0</v>
      </c>
      <c r="AK131" s="112">
        <v>0</v>
      </c>
      <c r="AL131" s="110">
        <f t="shared" si="81"/>
        <v>0</v>
      </c>
      <c r="AM131" s="111">
        <v>0</v>
      </c>
      <c r="AN131" s="111">
        <v>0</v>
      </c>
      <c r="AO131" s="111">
        <v>0</v>
      </c>
      <c r="AP131" s="112">
        <v>0</v>
      </c>
      <c r="AQ131" s="110">
        <f t="shared" si="82"/>
        <v>0</v>
      </c>
      <c r="AR131" s="111">
        <v>0</v>
      </c>
      <c r="AS131" s="111">
        <v>0</v>
      </c>
      <c r="AT131" s="111">
        <v>0</v>
      </c>
      <c r="AU131" s="112">
        <v>0</v>
      </c>
      <c r="AV131" s="110">
        <f t="shared" si="83"/>
        <v>0</v>
      </c>
      <c r="AW131" s="111">
        <v>0</v>
      </c>
      <c r="AX131" s="111">
        <v>0</v>
      </c>
      <c r="AY131" s="111">
        <v>0</v>
      </c>
      <c r="AZ131" s="112">
        <v>0</v>
      </c>
      <c r="BA131" s="110">
        <f t="shared" si="84"/>
        <v>0</v>
      </c>
      <c r="BB131" s="111">
        <v>0</v>
      </c>
      <c r="BC131" s="111">
        <v>0</v>
      </c>
      <c r="BD131" s="111">
        <v>0</v>
      </c>
      <c r="BE131" s="112">
        <v>0</v>
      </c>
      <c r="BF131" s="110">
        <f t="shared" si="85"/>
        <v>0</v>
      </c>
      <c r="BG131" s="111">
        <v>0</v>
      </c>
      <c r="BH131" s="111">
        <v>0</v>
      </c>
      <c r="BI131" s="111">
        <v>0</v>
      </c>
      <c r="BJ131" s="112">
        <v>0</v>
      </c>
      <c r="BK131" s="110">
        <f t="shared" si="86"/>
        <v>0</v>
      </c>
      <c r="BL131" s="111">
        <v>0</v>
      </c>
      <c r="BM131" s="111">
        <v>0</v>
      </c>
      <c r="BN131" s="111">
        <v>0</v>
      </c>
      <c r="BO131" s="112">
        <v>0</v>
      </c>
      <c r="BP131" s="110">
        <f t="shared" si="87"/>
        <v>0</v>
      </c>
      <c r="BQ131" s="111">
        <v>0</v>
      </c>
      <c r="BR131" s="111">
        <v>0</v>
      </c>
      <c r="BS131" s="111">
        <v>0</v>
      </c>
      <c r="BT131" s="112">
        <v>0</v>
      </c>
      <c r="BU131" s="110">
        <f t="shared" si="88"/>
        <v>0</v>
      </c>
      <c r="BV131" s="111">
        <v>0</v>
      </c>
      <c r="BW131" s="111">
        <v>0</v>
      </c>
      <c r="BX131" s="111">
        <v>0</v>
      </c>
      <c r="BY131" s="112">
        <v>0</v>
      </c>
      <c r="BZ131" s="110">
        <f t="shared" si="89"/>
        <v>0</v>
      </c>
      <c r="CA131" s="111">
        <v>0</v>
      </c>
      <c r="CB131" s="111">
        <v>0</v>
      </c>
      <c r="CC131" s="111">
        <v>0</v>
      </c>
      <c r="CD131" s="112">
        <v>0</v>
      </c>
      <c r="CE131" s="110">
        <f t="shared" si="90"/>
        <v>0</v>
      </c>
      <c r="CF131" s="111">
        <v>0</v>
      </c>
      <c r="CG131" s="111">
        <v>0</v>
      </c>
      <c r="CH131" s="111">
        <v>0</v>
      </c>
      <c r="CI131" s="112">
        <v>0</v>
      </c>
      <c r="CJ131" s="110">
        <f t="shared" si="91"/>
        <v>0</v>
      </c>
      <c r="CK131" s="111">
        <v>0</v>
      </c>
      <c r="CL131" s="111">
        <v>0</v>
      </c>
      <c r="CM131" s="111">
        <v>0</v>
      </c>
      <c r="CN131" s="112">
        <v>0</v>
      </c>
      <c r="CO131" s="110">
        <f t="shared" si="92"/>
        <v>0</v>
      </c>
      <c r="CP131" s="111">
        <v>0</v>
      </c>
      <c r="CQ131" s="111">
        <v>0</v>
      </c>
      <c r="CR131" s="111">
        <v>0</v>
      </c>
      <c r="CS131" s="112">
        <v>0</v>
      </c>
      <c r="CT131" s="110">
        <f t="shared" si="93"/>
        <v>0</v>
      </c>
      <c r="CU131" s="113">
        <v>0</v>
      </c>
      <c r="CV131" s="114">
        <v>0</v>
      </c>
      <c r="CW131" s="115">
        <v>0</v>
      </c>
      <c r="CX131" s="116">
        <v>0</v>
      </c>
      <c r="CY131" s="117">
        <v>0</v>
      </c>
      <c r="CZ131" s="118">
        <v>0</v>
      </c>
      <c r="DA131" s="119">
        <f t="shared" si="94"/>
        <v>0</v>
      </c>
      <c r="DB131" s="120">
        <f t="shared" si="95"/>
        <v>0</v>
      </c>
      <c r="DC131" s="121">
        <f t="shared" si="96"/>
        <v>0</v>
      </c>
      <c r="DD131" s="122">
        <v>0</v>
      </c>
      <c r="DE131" s="123">
        <v>0</v>
      </c>
      <c r="DF131" s="112">
        <v>0</v>
      </c>
      <c r="DG131" s="121">
        <f t="shared" si="97"/>
        <v>0</v>
      </c>
      <c r="DH131" s="107" t="e">
        <f t="shared" si="98"/>
        <v>#DIV/0!</v>
      </c>
      <c r="DI131" s="265" t="e">
        <f>(SUM(DC131:DC132)/SUM(DG131:DG132))</f>
        <v>#DIV/0!</v>
      </c>
      <c r="DJ131" s="265"/>
    </row>
    <row r="132" spans="2:114" ht="23.25" customHeight="1" thickBot="1" x14ac:dyDescent="0.3">
      <c r="B132" s="261"/>
      <c r="C132" s="264"/>
      <c r="D132" s="131" t="s">
        <v>111</v>
      </c>
      <c r="E132" s="124">
        <v>0</v>
      </c>
      <c r="F132" s="125">
        <v>0</v>
      </c>
      <c r="G132" s="126">
        <f t="shared" si="75"/>
        <v>0</v>
      </c>
      <c r="H132" s="132">
        <v>0</v>
      </c>
      <c r="I132" s="132">
        <v>0</v>
      </c>
      <c r="J132" s="132">
        <v>0</v>
      </c>
      <c r="K132" s="132">
        <v>0</v>
      </c>
      <c r="L132" s="145">
        <f t="shared" si="99"/>
        <v>0</v>
      </c>
      <c r="M132" s="126">
        <f t="shared" si="76"/>
        <v>0</v>
      </c>
      <c r="N132" s="132">
        <v>0</v>
      </c>
      <c r="O132" s="132">
        <v>0</v>
      </c>
      <c r="P132" s="132">
        <v>0</v>
      </c>
      <c r="Q132" s="127">
        <v>0</v>
      </c>
      <c r="R132" s="126">
        <f t="shared" si="77"/>
        <v>0</v>
      </c>
      <c r="S132" s="132">
        <v>0</v>
      </c>
      <c r="T132" s="132">
        <v>0</v>
      </c>
      <c r="U132" s="132">
        <v>0</v>
      </c>
      <c r="V132" s="127">
        <v>0</v>
      </c>
      <c r="W132" s="126">
        <f t="shared" si="78"/>
        <v>0</v>
      </c>
      <c r="X132" s="132">
        <v>0</v>
      </c>
      <c r="Y132" s="132">
        <v>0</v>
      </c>
      <c r="Z132" s="132">
        <v>0</v>
      </c>
      <c r="AA132" s="127">
        <v>0</v>
      </c>
      <c r="AB132" s="126">
        <f t="shared" si="79"/>
        <v>0</v>
      </c>
      <c r="AC132" s="132">
        <v>0</v>
      </c>
      <c r="AD132" s="132">
        <v>0</v>
      </c>
      <c r="AE132" s="132">
        <v>0</v>
      </c>
      <c r="AF132" s="127">
        <v>0</v>
      </c>
      <c r="AG132" s="126">
        <f t="shared" si="80"/>
        <v>0</v>
      </c>
      <c r="AH132" s="132">
        <v>0</v>
      </c>
      <c r="AI132" s="132">
        <v>0</v>
      </c>
      <c r="AJ132" s="132">
        <v>0</v>
      </c>
      <c r="AK132" s="127">
        <v>0</v>
      </c>
      <c r="AL132" s="126">
        <f t="shared" si="81"/>
        <v>0</v>
      </c>
      <c r="AM132" s="132">
        <v>0</v>
      </c>
      <c r="AN132" s="132">
        <v>0</v>
      </c>
      <c r="AO132" s="132">
        <v>0</v>
      </c>
      <c r="AP132" s="127">
        <v>0</v>
      </c>
      <c r="AQ132" s="126">
        <f t="shared" si="82"/>
        <v>0</v>
      </c>
      <c r="AR132" s="132">
        <v>0</v>
      </c>
      <c r="AS132" s="132">
        <v>0</v>
      </c>
      <c r="AT132" s="132">
        <v>0</v>
      </c>
      <c r="AU132" s="127">
        <v>0</v>
      </c>
      <c r="AV132" s="126">
        <f t="shared" si="83"/>
        <v>0</v>
      </c>
      <c r="AW132" s="132">
        <v>0</v>
      </c>
      <c r="AX132" s="132">
        <v>0</v>
      </c>
      <c r="AY132" s="132">
        <v>0</v>
      </c>
      <c r="AZ132" s="127">
        <v>0</v>
      </c>
      <c r="BA132" s="126">
        <f t="shared" si="84"/>
        <v>0</v>
      </c>
      <c r="BB132" s="132">
        <v>0</v>
      </c>
      <c r="BC132" s="132">
        <v>0</v>
      </c>
      <c r="BD132" s="132">
        <v>0</v>
      </c>
      <c r="BE132" s="127">
        <v>0</v>
      </c>
      <c r="BF132" s="126">
        <f t="shared" si="85"/>
        <v>0</v>
      </c>
      <c r="BG132" s="132">
        <v>0</v>
      </c>
      <c r="BH132" s="132">
        <v>0</v>
      </c>
      <c r="BI132" s="132">
        <v>0</v>
      </c>
      <c r="BJ132" s="127">
        <v>0</v>
      </c>
      <c r="BK132" s="126">
        <f t="shared" si="86"/>
        <v>0</v>
      </c>
      <c r="BL132" s="132">
        <v>0</v>
      </c>
      <c r="BM132" s="132">
        <v>0</v>
      </c>
      <c r="BN132" s="132">
        <v>0</v>
      </c>
      <c r="BO132" s="127">
        <v>0</v>
      </c>
      <c r="BP132" s="126">
        <f t="shared" si="87"/>
        <v>0</v>
      </c>
      <c r="BQ132" s="132">
        <v>0</v>
      </c>
      <c r="BR132" s="132">
        <v>0</v>
      </c>
      <c r="BS132" s="132">
        <v>0</v>
      </c>
      <c r="BT132" s="127">
        <v>0</v>
      </c>
      <c r="BU132" s="126">
        <f t="shared" si="88"/>
        <v>0</v>
      </c>
      <c r="BV132" s="132">
        <v>0</v>
      </c>
      <c r="BW132" s="132">
        <v>0</v>
      </c>
      <c r="BX132" s="132">
        <v>0</v>
      </c>
      <c r="BY132" s="127">
        <v>0</v>
      </c>
      <c r="BZ132" s="126">
        <f t="shared" si="89"/>
        <v>0</v>
      </c>
      <c r="CA132" s="132">
        <v>0</v>
      </c>
      <c r="CB132" s="132">
        <v>0</v>
      </c>
      <c r="CC132" s="132">
        <v>0</v>
      </c>
      <c r="CD132" s="127">
        <v>0</v>
      </c>
      <c r="CE132" s="126">
        <f t="shared" si="90"/>
        <v>0</v>
      </c>
      <c r="CF132" s="132">
        <v>0</v>
      </c>
      <c r="CG132" s="132">
        <v>0</v>
      </c>
      <c r="CH132" s="132">
        <v>0</v>
      </c>
      <c r="CI132" s="127">
        <v>0</v>
      </c>
      <c r="CJ132" s="126">
        <f t="shared" si="91"/>
        <v>0</v>
      </c>
      <c r="CK132" s="132">
        <v>0</v>
      </c>
      <c r="CL132" s="132">
        <v>0</v>
      </c>
      <c r="CM132" s="132">
        <v>0</v>
      </c>
      <c r="CN132" s="127">
        <v>0</v>
      </c>
      <c r="CO132" s="126">
        <f t="shared" si="92"/>
        <v>0</v>
      </c>
      <c r="CP132" s="132">
        <v>0</v>
      </c>
      <c r="CQ132" s="132">
        <v>0</v>
      </c>
      <c r="CR132" s="132">
        <v>0</v>
      </c>
      <c r="CS132" s="127">
        <v>0</v>
      </c>
      <c r="CT132" s="126">
        <f t="shared" si="93"/>
        <v>0</v>
      </c>
      <c r="CU132" s="133">
        <v>0</v>
      </c>
      <c r="CV132" s="134">
        <v>0</v>
      </c>
      <c r="CW132" s="128">
        <v>0</v>
      </c>
      <c r="CX132" s="129">
        <v>0</v>
      </c>
      <c r="CY132" s="135">
        <v>0</v>
      </c>
      <c r="CZ132" s="136">
        <v>0</v>
      </c>
      <c r="DA132" s="137">
        <f t="shared" si="94"/>
        <v>0</v>
      </c>
      <c r="DB132" s="138">
        <f t="shared" si="95"/>
        <v>0</v>
      </c>
      <c r="DC132" s="139">
        <f t="shared" si="96"/>
        <v>0</v>
      </c>
      <c r="DD132" s="140">
        <v>0</v>
      </c>
      <c r="DE132" s="141">
        <v>0</v>
      </c>
      <c r="DF132" s="127">
        <v>0</v>
      </c>
      <c r="DG132" s="139">
        <f t="shared" si="97"/>
        <v>0</v>
      </c>
      <c r="DH132" s="130" t="e">
        <f t="shared" si="98"/>
        <v>#DIV/0!</v>
      </c>
      <c r="DI132" s="267"/>
      <c r="DJ132" s="267"/>
    </row>
    <row r="133" spans="2:114" ht="23.25" customHeight="1" x14ac:dyDescent="0.25">
      <c r="B133" s="259">
        <v>33</v>
      </c>
      <c r="C133" s="262">
        <f>لیست!D38</f>
        <v>0</v>
      </c>
      <c r="D133" s="142" t="s">
        <v>108</v>
      </c>
      <c r="E133" s="91">
        <v>0</v>
      </c>
      <c r="F133" s="92">
        <v>0</v>
      </c>
      <c r="G133" s="93">
        <f t="shared" ref="G133:G164" si="100">F133+E133</f>
        <v>0</v>
      </c>
      <c r="H133" s="94">
        <v>0</v>
      </c>
      <c r="I133" s="94">
        <v>0</v>
      </c>
      <c r="J133" s="94">
        <v>0</v>
      </c>
      <c r="K133" s="94">
        <v>0</v>
      </c>
      <c r="L133" s="143">
        <f>K133/2</f>
        <v>0</v>
      </c>
      <c r="M133" s="93">
        <f t="shared" ref="M133:M164" si="101">SUM(H133:J133,L133)</f>
        <v>0</v>
      </c>
      <c r="N133" s="94">
        <v>0</v>
      </c>
      <c r="O133" s="94">
        <v>0</v>
      </c>
      <c r="P133" s="94">
        <v>0</v>
      </c>
      <c r="Q133" s="95">
        <v>0</v>
      </c>
      <c r="R133" s="93">
        <f t="shared" ref="R133:R164" si="102">SUM(N133:Q133)</f>
        <v>0</v>
      </c>
      <c r="S133" s="94">
        <v>0</v>
      </c>
      <c r="T133" s="94">
        <v>0</v>
      </c>
      <c r="U133" s="94">
        <v>0</v>
      </c>
      <c r="V133" s="95">
        <v>0</v>
      </c>
      <c r="W133" s="93">
        <f t="shared" ref="W133:W164" si="103">SUM(S133:V133)</f>
        <v>0</v>
      </c>
      <c r="X133" s="94">
        <v>0</v>
      </c>
      <c r="Y133" s="94">
        <v>0</v>
      </c>
      <c r="Z133" s="94">
        <v>0</v>
      </c>
      <c r="AA133" s="95">
        <v>0</v>
      </c>
      <c r="AB133" s="93">
        <f t="shared" ref="AB133:AB164" si="104">SUM(X133:AA133)</f>
        <v>0</v>
      </c>
      <c r="AC133" s="94">
        <v>0</v>
      </c>
      <c r="AD133" s="94">
        <v>0</v>
      </c>
      <c r="AE133" s="94">
        <v>0</v>
      </c>
      <c r="AF133" s="95">
        <v>0</v>
      </c>
      <c r="AG133" s="93">
        <f t="shared" ref="AG133:AG164" si="105">SUM(AC133:AF133)</f>
        <v>0</v>
      </c>
      <c r="AH133" s="94">
        <v>0</v>
      </c>
      <c r="AI133" s="94">
        <v>0</v>
      </c>
      <c r="AJ133" s="94">
        <v>0</v>
      </c>
      <c r="AK133" s="95">
        <v>0</v>
      </c>
      <c r="AL133" s="93">
        <f t="shared" ref="AL133:AL164" si="106">SUM(AH133:AK133)</f>
        <v>0</v>
      </c>
      <c r="AM133" s="94">
        <v>0</v>
      </c>
      <c r="AN133" s="94">
        <v>0</v>
      </c>
      <c r="AO133" s="94">
        <v>0</v>
      </c>
      <c r="AP133" s="95">
        <v>0</v>
      </c>
      <c r="AQ133" s="93">
        <f t="shared" ref="AQ133:AQ164" si="107">SUM(AM133:AP133)</f>
        <v>0</v>
      </c>
      <c r="AR133" s="94">
        <v>0</v>
      </c>
      <c r="AS133" s="94">
        <v>0</v>
      </c>
      <c r="AT133" s="94">
        <v>0</v>
      </c>
      <c r="AU133" s="95">
        <v>0</v>
      </c>
      <c r="AV133" s="93">
        <f t="shared" ref="AV133:AV164" si="108">SUM(AR133:AU133)</f>
        <v>0</v>
      </c>
      <c r="AW133" s="94">
        <v>0</v>
      </c>
      <c r="AX133" s="94">
        <v>0</v>
      </c>
      <c r="AY133" s="94">
        <v>0</v>
      </c>
      <c r="AZ133" s="95">
        <v>0</v>
      </c>
      <c r="BA133" s="93">
        <f t="shared" ref="BA133:BA164" si="109">SUM(AW133:AZ133)</f>
        <v>0</v>
      </c>
      <c r="BB133" s="94">
        <v>0</v>
      </c>
      <c r="BC133" s="94">
        <v>0</v>
      </c>
      <c r="BD133" s="94">
        <v>0</v>
      </c>
      <c r="BE133" s="95">
        <v>0</v>
      </c>
      <c r="BF133" s="93">
        <f t="shared" ref="BF133:BF164" si="110">SUM(BB133:BE133)</f>
        <v>0</v>
      </c>
      <c r="BG133" s="94">
        <v>0</v>
      </c>
      <c r="BH133" s="94">
        <v>0</v>
      </c>
      <c r="BI133" s="94">
        <v>0</v>
      </c>
      <c r="BJ133" s="95">
        <v>0</v>
      </c>
      <c r="BK133" s="93">
        <f t="shared" ref="BK133:BK164" si="111">SUM(BG133:BJ133)</f>
        <v>0</v>
      </c>
      <c r="BL133" s="94">
        <v>0</v>
      </c>
      <c r="BM133" s="94">
        <v>0</v>
      </c>
      <c r="BN133" s="94">
        <v>0</v>
      </c>
      <c r="BO133" s="95">
        <v>0</v>
      </c>
      <c r="BP133" s="93">
        <f t="shared" ref="BP133:BP164" si="112">SUM(BL133:BO133)</f>
        <v>0</v>
      </c>
      <c r="BQ133" s="94">
        <v>0</v>
      </c>
      <c r="BR133" s="94">
        <v>0</v>
      </c>
      <c r="BS133" s="94">
        <v>0</v>
      </c>
      <c r="BT133" s="95">
        <v>0</v>
      </c>
      <c r="BU133" s="93">
        <f t="shared" ref="BU133:BU164" si="113">SUM(BQ133:BT133)</f>
        <v>0</v>
      </c>
      <c r="BV133" s="94">
        <v>0</v>
      </c>
      <c r="BW133" s="94">
        <v>0</v>
      </c>
      <c r="BX133" s="94">
        <v>0</v>
      </c>
      <c r="BY133" s="95">
        <v>0</v>
      </c>
      <c r="BZ133" s="93">
        <f t="shared" ref="BZ133:BZ164" si="114">SUM(BV133:BY133)</f>
        <v>0</v>
      </c>
      <c r="CA133" s="94">
        <v>0</v>
      </c>
      <c r="CB133" s="94">
        <v>0</v>
      </c>
      <c r="CC133" s="94">
        <v>0</v>
      </c>
      <c r="CD133" s="95">
        <v>0</v>
      </c>
      <c r="CE133" s="93">
        <f t="shared" ref="CE133:CE164" si="115">SUM(CA133:CD133)</f>
        <v>0</v>
      </c>
      <c r="CF133" s="94">
        <v>0</v>
      </c>
      <c r="CG133" s="94">
        <v>0</v>
      </c>
      <c r="CH133" s="94">
        <v>0</v>
      </c>
      <c r="CI133" s="95">
        <v>0</v>
      </c>
      <c r="CJ133" s="93">
        <f t="shared" ref="CJ133:CJ164" si="116">SUM(CF133:CI133)</f>
        <v>0</v>
      </c>
      <c r="CK133" s="94">
        <v>0</v>
      </c>
      <c r="CL133" s="94">
        <v>0</v>
      </c>
      <c r="CM133" s="94">
        <v>0</v>
      </c>
      <c r="CN133" s="95">
        <v>0</v>
      </c>
      <c r="CO133" s="93">
        <f t="shared" ref="CO133:CO164" si="117">SUM(CK133:CN133)</f>
        <v>0</v>
      </c>
      <c r="CP133" s="94">
        <v>0</v>
      </c>
      <c r="CQ133" s="94">
        <v>0</v>
      </c>
      <c r="CR133" s="94">
        <v>0</v>
      </c>
      <c r="CS133" s="95">
        <v>0</v>
      </c>
      <c r="CT133" s="93">
        <f t="shared" ref="CT133:CT164" si="118">SUM(CP133:CS133)</f>
        <v>0</v>
      </c>
      <c r="CU133" s="96">
        <v>0</v>
      </c>
      <c r="CV133" s="97">
        <v>0</v>
      </c>
      <c r="CW133" s="98">
        <v>0</v>
      </c>
      <c r="CX133" s="99">
        <v>0</v>
      </c>
      <c r="CY133" s="100">
        <v>0</v>
      </c>
      <c r="CZ133" s="101">
        <v>0</v>
      </c>
      <c r="DA133" s="102">
        <f t="shared" ref="DA133:DA164" si="119">SUM(CX133,CW133,CU133,CO133,CE133,BU133,BK133,BA133,AQ133,AG133,W133,M133,E133)</f>
        <v>0</v>
      </c>
      <c r="DB133" s="103">
        <f t="shared" ref="DB133:DB164" si="120">SUM(CY133:CZ133,CV133,CT133,CJ133,BZ133,BP133,BF133,AV133,AL133,AB133,R133,F133)</f>
        <v>0</v>
      </c>
      <c r="DC133" s="104">
        <f t="shared" ref="DC133:DC164" si="121">SUM(DA133:DB133)</f>
        <v>0</v>
      </c>
      <c r="DD133" s="105">
        <v>0</v>
      </c>
      <c r="DE133" s="106">
        <v>0</v>
      </c>
      <c r="DF133" s="95">
        <v>0</v>
      </c>
      <c r="DG133" s="104">
        <f t="shared" ref="DG133:DG164" si="122">SUM(DD133:DF133)</f>
        <v>0</v>
      </c>
      <c r="DH133" s="107" t="e">
        <f t="shared" ref="DH133:DH164" si="123">DC133/DG133</f>
        <v>#DIV/0!</v>
      </c>
      <c r="DI133" s="265" t="e">
        <f>SUM(DC133:DC134)/SUM(DG133:DG134)</f>
        <v>#DIV/0!</v>
      </c>
      <c r="DJ133" s="265" t="e">
        <f>(SUM(DC133:DC136)/SUM(DG133:DG136))</f>
        <v>#DIV/0!</v>
      </c>
    </row>
    <row r="134" spans="2:114" ht="23.25" customHeight="1" x14ac:dyDescent="0.25">
      <c r="B134" s="260"/>
      <c r="C134" s="263"/>
      <c r="D134" s="90" t="s">
        <v>109</v>
      </c>
      <c r="E134" s="108">
        <v>0</v>
      </c>
      <c r="F134" s="109">
        <v>0</v>
      </c>
      <c r="G134" s="110">
        <f t="shared" si="100"/>
        <v>0</v>
      </c>
      <c r="H134" s="111">
        <v>0</v>
      </c>
      <c r="I134" s="111">
        <v>0</v>
      </c>
      <c r="J134" s="111">
        <v>0</v>
      </c>
      <c r="K134" s="111">
        <v>0</v>
      </c>
      <c r="L134" s="144">
        <f t="shared" si="99"/>
        <v>0</v>
      </c>
      <c r="M134" s="93">
        <f t="shared" si="101"/>
        <v>0</v>
      </c>
      <c r="N134" s="111">
        <v>0</v>
      </c>
      <c r="O134" s="111">
        <v>0</v>
      </c>
      <c r="P134" s="111">
        <v>0</v>
      </c>
      <c r="Q134" s="112">
        <v>0</v>
      </c>
      <c r="R134" s="110">
        <f t="shared" si="102"/>
        <v>0</v>
      </c>
      <c r="S134" s="111">
        <v>0</v>
      </c>
      <c r="T134" s="111">
        <v>0</v>
      </c>
      <c r="U134" s="111">
        <v>0</v>
      </c>
      <c r="V134" s="112">
        <v>0</v>
      </c>
      <c r="W134" s="110">
        <f t="shared" si="103"/>
        <v>0</v>
      </c>
      <c r="X134" s="111">
        <v>0</v>
      </c>
      <c r="Y134" s="111">
        <v>0</v>
      </c>
      <c r="Z134" s="111">
        <v>0</v>
      </c>
      <c r="AA134" s="112">
        <v>0</v>
      </c>
      <c r="AB134" s="110">
        <f t="shared" si="104"/>
        <v>0</v>
      </c>
      <c r="AC134" s="111">
        <v>0</v>
      </c>
      <c r="AD134" s="111">
        <v>0</v>
      </c>
      <c r="AE134" s="111">
        <v>0</v>
      </c>
      <c r="AF134" s="112">
        <v>0</v>
      </c>
      <c r="AG134" s="110">
        <f t="shared" si="105"/>
        <v>0</v>
      </c>
      <c r="AH134" s="111">
        <v>0</v>
      </c>
      <c r="AI134" s="111">
        <v>0</v>
      </c>
      <c r="AJ134" s="111">
        <v>0</v>
      </c>
      <c r="AK134" s="112">
        <v>0</v>
      </c>
      <c r="AL134" s="110">
        <f t="shared" si="106"/>
        <v>0</v>
      </c>
      <c r="AM134" s="111">
        <v>0</v>
      </c>
      <c r="AN134" s="111">
        <v>0</v>
      </c>
      <c r="AO134" s="111">
        <v>0</v>
      </c>
      <c r="AP134" s="112">
        <v>0</v>
      </c>
      <c r="AQ134" s="110">
        <f t="shared" si="107"/>
        <v>0</v>
      </c>
      <c r="AR134" s="111">
        <v>0</v>
      </c>
      <c r="AS134" s="111">
        <v>0</v>
      </c>
      <c r="AT134" s="111">
        <v>0</v>
      </c>
      <c r="AU134" s="112">
        <v>0</v>
      </c>
      <c r="AV134" s="110">
        <f t="shared" si="108"/>
        <v>0</v>
      </c>
      <c r="AW134" s="111">
        <v>0</v>
      </c>
      <c r="AX134" s="111">
        <v>0</v>
      </c>
      <c r="AY134" s="111">
        <v>0</v>
      </c>
      <c r="AZ134" s="112">
        <v>0</v>
      </c>
      <c r="BA134" s="110">
        <f t="shared" si="109"/>
        <v>0</v>
      </c>
      <c r="BB134" s="111">
        <v>0</v>
      </c>
      <c r="BC134" s="111">
        <v>0</v>
      </c>
      <c r="BD134" s="111">
        <v>0</v>
      </c>
      <c r="BE134" s="112">
        <v>0</v>
      </c>
      <c r="BF134" s="110">
        <f t="shared" si="110"/>
        <v>0</v>
      </c>
      <c r="BG134" s="111">
        <v>0</v>
      </c>
      <c r="BH134" s="111">
        <v>0</v>
      </c>
      <c r="BI134" s="111">
        <v>0</v>
      </c>
      <c r="BJ134" s="112">
        <v>0</v>
      </c>
      <c r="BK134" s="110">
        <f t="shared" si="111"/>
        <v>0</v>
      </c>
      <c r="BL134" s="111">
        <v>0</v>
      </c>
      <c r="BM134" s="111">
        <v>0</v>
      </c>
      <c r="BN134" s="111">
        <v>0</v>
      </c>
      <c r="BO134" s="112">
        <v>0</v>
      </c>
      <c r="BP134" s="110">
        <f t="shared" si="112"/>
        <v>0</v>
      </c>
      <c r="BQ134" s="111">
        <v>0</v>
      </c>
      <c r="BR134" s="111">
        <v>0</v>
      </c>
      <c r="BS134" s="111">
        <v>0</v>
      </c>
      <c r="BT134" s="112">
        <v>0</v>
      </c>
      <c r="BU134" s="110">
        <f t="shared" si="113"/>
        <v>0</v>
      </c>
      <c r="BV134" s="111">
        <v>0</v>
      </c>
      <c r="BW134" s="111">
        <v>0</v>
      </c>
      <c r="BX134" s="111">
        <v>0</v>
      </c>
      <c r="BY134" s="112">
        <v>0</v>
      </c>
      <c r="BZ134" s="110">
        <f t="shared" si="114"/>
        <v>0</v>
      </c>
      <c r="CA134" s="111">
        <v>0</v>
      </c>
      <c r="CB134" s="111">
        <v>0</v>
      </c>
      <c r="CC134" s="111">
        <v>0</v>
      </c>
      <c r="CD134" s="112">
        <v>0</v>
      </c>
      <c r="CE134" s="110">
        <f t="shared" si="115"/>
        <v>0</v>
      </c>
      <c r="CF134" s="111">
        <v>0</v>
      </c>
      <c r="CG134" s="111">
        <v>0</v>
      </c>
      <c r="CH134" s="111">
        <v>0</v>
      </c>
      <c r="CI134" s="112">
        <v>0</v>
      </c>
      <c r="CJ134" s="110">
        <f t="shared" si="116"/>
        <v>0</v>
      </c>
      <c r="CK134" s="111">
        <v>0</v>
      </c>
      <c r="CL134" s="111">
        <v>0</v>
      </c>
      <c r="CM134" s="111">
        <v>0</v>
      </c>
      <c r="CN134" s="112">
        <v>0</v>
      </c>
      <c r="CO134" s="110">
        <f t="shared" si="117"/>
        <v>0</v>
      </c>
      <c r="CP134" s="111">
        <v>0</v>
      </c>
      <c r="CQ134" s="111">
        <v>0</v>
      </c>
      <c r="CR134" s="111">
        <v>0</v>
      </c>
      <c r="CS134" s="112">
        <v>0</v>
      </c>
      <c r="CT134" s="110">
        <f t="shared" si="118"/>
        <v>0</v>
      </c>
      <c r="CU134" s="113">
        <v>0</v>
      </c>
      <c r="CV134" s="114">
        <v>0</v>
      </c>
      <c r="CW134" s="115">
        <v>0</v>
      </c>
      <c r="CX134" s="116">
        <v>0</v>
      </c>
      <c r="CY134" s="117">
        <v>0</v>
      </c>
      <c r="CZ134" s="118">
        <v>0</v>
      </c>
      <c r="DA134" s="119">
        <f t="shared" si="119"/>
        <v>0</v>
      </c>
      <c r="DB134" s="120">
        <f t="shared" si="120"/>
        <v>0</v>
      </c>
      <c r="DC134" s="121">
        <f t="shared" si="121"/>
        <v>0</v>
      </c>
      <c r="DD134" s="122">
        <v>0</v>
      </c>
      <c r="DE134" s="123">
        <v>0</v>
      </c>
      <c r="DF134" s="112">
        <v>0</v>
      </c>
      <c r="DG134" s="121">
        <f t="shared" si="122"/>
        <v>0</v>
      </c>
      <c r="DH134" s="107" t="e">
        <f t="shared" si="123"/>
        <v>#DIV/0!</v>
      </c>
      <c r="DI134" s="266"/>
      <c r="DJ134" s="265"/>
    </row>
    <row r="135" spans="2:114" ht="23.25" customHeight="1" x14ac:dyDescent="0.25">
      <c r="B135" s="260"/>
      <c r="C135" s="263"/>
      <c r="D135" s="90" t="s">
        <v>110</v>
      </c>
      <c r="E135" s="108">
        <v>0</v>
      </c>
      <c r="F135" s="109">
        <v>0</v>
      </c>
      <c r="G135" s="110">
        <f t="shared" si="100"/>
        <v>0</v>
      </c>
      <c r="H135" s="111">
        <v>0</v>
      </c>
      <c r="I135" s="111">
        <v>0</v>
      </c>
      <c r="J135" s="111">
        <v>0</v>
      </c>
      <c r="K135" s="111">
        <v>0</v>
      </c>
      <c r="L135" s="144">
        <f t="shared" si="99"/>
        <v>0</v>
      </c>
      <c r="M135" s="93">
        <f t="shared" si="101"/>
        <v>0</v>
      </c>
      <c r="N135" s="111">
        <v>0</v>
      </c>
      <c r="O135" s="111">
        <v>0</v>
      </c>
      <c r="P135" s="111">
        <v>0</v>
      </c>
      <c r="Q135" s="112">
        <v>0</v>
      </c>
      <c r="R135" s="110">
        <f t="shared" si="102"/>
        <v>0</v>
      </c>
      <c r="S135" s="111">
        <v>0</v>
      </c>
      <c r="T135" s="111">
        <v>0</v>
      </c>
      <c r="U135" s="111">
        <v>0</v>
      </c>
      <c r="V135" s="112">
        <v>0</v>
      </c>
      <c r="W135" s="110">
        <f t="shared" si="103"/>
        <v>0</v>
      </c>
      <c r="X135" s="111">
        <v>0</v>
      </c>
      <c r="Y135" s="111">
        <v>0</v>
      </c>
      <c r="Z135" s="111">
        <v>0</v>
      </c>
      <c r="AA135" s="112">
        <v>0</v>
      </c>
      <c r="AB135" s="110">
        <f t="shared" si="104"/>
        <v>0</v>
      </c>
      <c r="AC135" s="111">
        <v>0</v>
      </c>
      <c r="AD135" s="111">
        <v>0</v>
      </c>
      <c r="AE135" s="111">
        <v>0</v>
      </c>
      <c r="AF135" s="112">
        <v>0</v>
      </c>
      <c r="AG135" s="110">
        <f t="shared" si="105"/>
        <v>0</v>
      </c>
      <c r="AH135" s="111">
        <v>0</v>
      </c>
      <c r="AI135" s="111">
        <v>0</v>
      </c>
      <c r="AJ135" s="111">
        <v>0</v>
      </c>
      <c r="AK135" s="112">
        <v>0</v>
      </c>
      <c r="AL135" s="110">
        <f t="shared" si="106"/>
        <v>0</v>
      </c>
      <c r="AM135" s="111">
        <v>0</v>
      </c>
      <c r="AN135" s="111">
        <v>0</v>
      </c>
      <c r="AO135" s="111">
        <v>0</v>
      </c>
      <c r="AP135" s="112">
        <v>0</v>
      </c>
      <c r="AQ135" s="110">
        <f t="shared" si="107"/>
        <v>0</v>
      </c>
      <c r="AR135" s="111">
        <v>0</v>
      </c>
      <c r="AS135" s="111">
        <v>0</v>
      </c>
      <c r="AT135" s="111">
        <v>0</v>
      </c>
      <c r="AU135" s="112">
        <v>0</v>
      </c>
      <c r="AV135" s="110">
        <f t="shared" si="108"/>
        <v>0</v>
      </c>
      <c r="AW135" s="111">
        <v>0</v>
      </c>
      <c r="AX135" s="111">
        <v>0</v>
      </c>
      <c r="AY135" s="111">
        <v>0</v>
      </c>
      <c r="AZ135" s="112">
        <v>0</v>
      </c>
      <c r="BA135" s="110">
        <f t="shared" si="109"/>
        <v>0</v>
      </c>
      <c r="BB135" s="111">
        <v>0</v>
      </c>
      <c r="BC135" s="111">
        <v>0</v>
      </c>
      <c r="BD135" s="111">
        <v>0</v>
      </c>
      <c r="BE135" s="112">
        <v>0</v>
      </c>
      <c r="BF135" s="110">
        <f t="shared" si="110"/>
        <v>0</v>
      </c>
      <c r="BG135" s="111">
        <v>0</v>
      </c>
      <c r="BH135" s="111">
        <v>0</v>
      </c>
      <c r="BI135" s="111">
        <v>0</v>
      </c>
      <c r="BJ135" s="112">
        <v>0</v>
      </c>
      <c r="BK135" s="110">
        <f t="shared" si="111"/>
        <v>0</v>
      </c>
      <c r="BL135" s="111">
        <v>0</v>
      </c>
      <c r="BM135" s="111">
        <v>0</v>
      </c>
      <c r="BN135" s="111">
        <v>0</v>
      </c>
      <c r="BO135" s="112">
        <v>0</v>
      </c>
      <c r="BP135" s="110">
        <f t="shared" si="112"/>
        <v>0</v>
      </c>
      <c r="BQ135" s="111">
        <v>0</v>
      </c>
      <c r="BR135" s="111">
        <v>0</v>
      </c>
      <c r="BS135" s="111">
        <v>0</v>
      </c>
      <c r="BT135" s="112">
        <v>0</v>
      </c>
      <c r="BU135" s="110">
        <f t="shared" si="113"/>
        <v>0</v>
      </c>
      <c r="BV135" s="111">
        <v>0</v>
      </c>
      <c r="BW135" s="111">
        <v>0</v>
      </c>
      <c r="BX135" s="111">
        <v>0</v>
      </c>
      <c r="BY135" s="112">
        <v>0</v>
      </c>
      <c r="BZ135" s="110">
        <f t="shared" si="114"/>
        <v>0</v>
      </c>
      <c r="CA135" s="111">
        <v>0</v>
      </c>
      <c r="CB135" s="111">
        <v>0</v>
      </c>
      <c r="CC135" s="111">
        <v>0</v>
      </c>
      <c r="CD135" s="112">
        <v>0</v>
      </c>
      <c r="CE135" s="110">
        <f t="shared" si="115"/>
        <v>0</v>
      </c>
      <c r="CF135" s="111">
        <v>0</v>
      </c>
      <c r="CG135" s="111">
        <v>0</v>
      </c>
      <c r="CH135" s="111">
        <v>0</v>
      </c>
      <c r="CI135" s="112">
        <v>0</v>
      </c>
      <c r="CJ135" s="110">
        <f t="shared" si="116"/>
        <v>0</v>
      </c>
      <c r="CK135" s="111">
        <v>0</v>
      </c>
      <c r="CL135" s="111">
        <v>0</v>
      </c>
      <c r="CM135" s="111">
        <v>0</v>
      </c>
      <c r="CN135" s="112">
        <v>0</v>
      </c>
      <c r="CO135" s="110">
        <f t="shared" si="117"/>
        <v>0</v>
      </c>
      <c r="CP135" s="111">
        <v>0</v>
      </c>
      <c r="CQ135" s="111">
        <v>0</v>
      </c>
      <c r="CR135" s="111">
        <v>0</v>
      </c>
      <c r="CS135" s="112">
        <v>0</v>
      </c>
      <c r="CT135" s="110">
        <f t="shared" si="118"/>
        <v>0</v>
      </c>
      <c r="CU135" s="113">
        <v>0</v>
      </c>
      <c r="CV135" s="114">
        <v>0</v>
      </c>
      <c r="CW135" s="115">
        <v>0</v>
      </c>
      <c r="CX135" s="116">
        <v>0</v>
      </c>
      <c r="CY135" s="117">
        <v>0</v>
      </c>
      <c r="CZ135" s="118">
        <v>0</v>
      </c>
      <c r="DA135" s="119">
        <f t="shared" si="119"/>
        <v>0</v>
      </c>
      <c r="DB135" s="120">
        <f t="shared" si="120"/>
        <v>0</v>
      </c>
      <c r="DC135" s="121">
        <f t="shared" si="121"/>
        <v>0</v>
      </c>
      <c r="DD135" s="122">
        <v>0</v>
      </c>
      <c r="DE135" s="123">
        <v>0</v>
      </c>
      <c r="DF135" s="112">
        <v>0</v>
      </c>
      <c r="DG135" s="121">
        <f t="shared" si="122"/>
        <v>0</v>
      </c>
      <c r="DH135" s="107" t="e">
        <f t="shared" si="123"/>
        <v>#DIV/0!</v>
      </c>
      <c r="DI135" s="265" t="e">
        <f>(SUM(DC135:DC136)/SUM(DG135:DG136))</f>
        <v>#DIV/0!</v>
      </c>
      <c r="DJ135" s="265"/>
    </row>
    <row r="136" spans="2:114" ht="23.25" customHeight="1" thickBot="1" x14ac:dyDescent="0.3">
      <c r="B136" s="261"/>
      <c r="C136" s="264"/>
      <c r="D136" s="131" t="s">
        <v>111</v>
      </c>
      <c r="E136" s="124">
        <v>0</v>
      </c>
      <c r="F136" s="125">
        <v>0</v>
      </c>
      <c r="G136" s="126">
        <f t="shared" si="100"/>
        <v>0</v>
      </c>
      <c r="H136" s="132">
        <v>0</v>
      </c>
      <c r="I136" s="132">
        <v>0</v>
      </c>
      <c r="J136" s="132">
        <v>0</v>
      </c>
      <c r="K136" s="132">
        <v>0</v>
      </c>
      <c r="L136" s="145">
        <f t="shared" si="99"/>
        <v>0</v>
      </c>
      <c r="M136" s="126">
        <f t="shared" si="101"/>
        <v>0</v>
      </c>
      <c r="N136" s="132">
        <v>0</v>
      </c>
      <c r="O136" s="132">
        <v>0</v>
      </c>
      <c r="P136" s="132">
        <v>0</v>
      </c>
      <c r="Q136" s="127">
        <v>0</v>
      </c>
      <c r="R136" s="126">
        <f t="shared" si="102"/>
        <v>0</v>
      </c>
      <c r="S136" s="132">
        <v>0</v>
      </c>
      <c r="T136" s="132">
        <v>0</v>
      </c>
      <c r="U136" s="132">
        <v>0</v>
      </c>
      <c r="V136" s="127">
        <v>0</v>
      </c>
      <c r="W136" s="126">
        <f t="shared" si="103"/>
        <v>0</v>
      </c>
      <c r="X136" s="132">
        <v>0</v>
      </c>
      <c r="Y136" s="132">
        <v>0</v>
      </c>
      <c r="Z136" s="132">
        <v>0</v>
      </c>
      <c r="AA136" s="127">
        <v>0</v>
      </c>
      <c r="AB136" s="126">
        <f t="shared" si="104"/>
        <v>0</v>
      </c>
      <c r="AC136" s="132">
        <v>0</v>
      </c>
      <c r="AD136" s="132">
        <v>0</v>
      </c>
      <c r="AE136" s="132">
        <v>0</v>
      </c>
      <c r="AF136" s="127">
        <v>0</v>
      </c>
      <c r="AG136" s="126">
        <f t="shared" si="105"/>
        <v>0</v>
      </c>
      <c r="AH136" s="132">
        <v>0</v>
      </c>
      <c r="AI136" s="132">
        <v>0</v>
      </c>
      <c r="AJ136" s="132">
        <v>0</v>
      </c>
      <c r="AK136" s="127">
        <v>0</v>
      </c>
      <c r="AL136" s="126">
        <f t="shared" si="106"/>
        <v>0</v>
      </c>
      <c r="AM136" s="132">
        <v>0</v>
      </c>
      <c r="AN136" s="132">
        <v>0</v>
      </c>
      <c r="AO136" s="132">
        <v>0</v>
      </c>
      <c r="AP136" s="127">
        <v>0</v>
      </c>
      <c r="AQ136" s="126">
        <f t="shared" si="107"/>
        <v>0</v>
      </c>
      <c r="AR136" s="132">
        <v>0</v>
      </c>
      <c r="AS136" s="132">
        <v>0</v>
      </c>
      <c r="AT136" s="132">
        <v>0</v>
      </c>
      <c r="AU136" s="127">
        <v>0</v>
      </c>
      <c r="AV136" s="126">
        <f t="shared" si="108"/>
        <v>0</v>
      </c>
      <c r="AW136" s="132">
        <v>0</v>
      </c>
      <c r="AX136" s="132">
        <v>0</v>
      </c>
      <c r="AY136" s="132">
        <v>0</v>
      </c>
      <c r="AZ136" s="127">
        <v>0</v>
      </c>
      <c r="BA136" s="126">
        <f t="shared" si="109"/>
        <v>0</v>
      </c>
      <c r="BB136" s="132">
        <v>0</v>
      </c>
      <c r="BC136" s="132">
        <v>0</v>
      </c>
      <c r="BD136" s="132">
        <v>0</v>
      </c>
      <c r="BE136" s="127">
        <v>0</v>
      </c>
      <c r="BF136" s="126">
        <f t="shared" si="110"/>
        <v>0</v>
      </c>
      <c r="BG136" s="132">
        <v>0</v>
      </c>
      <c r="BH136" s="132">
        <v>0</v>
      </c>
      <c r="BI136" s="132">
        <v>0</v>
      </c>
      <c r="BJ136" s="127">
        <v>0</v>
      </c>
      <c r="BK136" s="126">
        <f t="shared" si="111"/>
        <v>0</v>
      </c>
      <c r="BL136" s="132">
        <v>0</v>
      </c>
      <c r="BM136" s="132">
        <v>0</v>
      </c>
      <c r="BN136" s="132">
        <v>0</v>
      </c>
      <c r="BO136" s="127">
        <v>0</v>
      </c>
      <c r="BP136" s="126">
        <f t="shared" si="112"/>
        <v>0</v>
      </c>
      <c r="BQ136" s="132">
        <v>0</v>
      </c>
      <c r="BR136" s="132">
        <v>0</v>
      </c>
      <c r="BS136" s="132">
        <v>0</v>
      </c>
      <c r="BT136" s="127">
        <v>0</v>
      </c>
      <c r="BU136" s="126">
        <f t="shared" si="113"/>
        <v>0</v>
      </c>
      <c r="BV136" s="132">
        <v>0</v>
      </c>
      <c r="BW136" s="132">
        <v>0</v>
      </c>
      <c r="BX136" s="132">
        <v>0</v>
      </c>
      <c r="BY136" s="127">
        <v>0</v>
      </c>
      <c r="BZ136" s="126">
        <f t="shared" si="114"/>
        <v>0</v>
      </c>
      <c r="CA136" s="132">
        <v>0</v>
      </c>
      <c r="CB136" s="132">
        <v>0</v>
      </c>
      <c r="CC136" s="132">
        <v>0</v>
      </c>
      <c r="CD136" s="127">
        <v>0</v>
      </c>
      <c r="CE136" s="126">
        <f t="shared" si="115"/>
        <v>0</v>
      </c>
      <c r="CF136" s="132">
        <v>0</v>
      </c>
      <c r="CG136" s="132">
        <v>0</v>
      </c>
      <c r="CH136" s="132">
        <v>0</v>
      </c>
      <c r="CI136" s="127">
        <v>0</v>
      </c>
      <c r="CJ136" s="126">
        <f t="shared" si="116"/>
        <v>0</v>
      </c>
      <c r="CK136" s="132">
        <v>0</v>
      </c>
      <c r="CL136" s="132">
        <v>0</v>
      </c>
      <c r="CM136" s="132">
        <v>0</v>
      </c>
      <c r="CN136" s="127">
        <v>0</v>
      </c>
      <c r="CO136" s="126">
        <f t="shared" si="117"/>
        <v>0</v>
      </c>
      <c r="CP136" s="132">
        <v>0</v>
      </c>
      <c r="CQ136" s="132">
        <v>0</v>
      </c>
      <c r="CR136" s="132">
        <v>0</v>
      </c>
      <c r="CS136" s="127">
        <v>0</v>
      </c>
      <c r="CT136" s="126">
        <f t="shared" si="118"/>
        <v>0</v>
      </c>
      <c r="CU136" s="133">
        <v>0</v>
      </c>
      <c r="CV136" s="134">
        <v>0</v>
      </c>
      <c r="CW136" s="128">
        <v>0</v>
      </c>
      <c r="CX136" s="129">
        <v>0</v>
      </c>
      <c r="CY136" s="135">
        <v>0</v>
      </c>
      <c r="CZ136" s="136">
        <v>0</v>
      </c>
      <c r="DA136" s="137">
        <f t="shared" si="119"/>
        <v>0</v>
      </c>
      <c r="DB136" s="138">
        <f t="shared" si="120"/>
        <v>0</v>
      </c>
      <c r="DC136" s="139">
        <f t="shared" si="121"/>
        <v>0</v>
      </c>
      <c r="DD136" s="140">
        <v>0</v>
      </c>
      <c r="DE136" s="141">
        <v>0</v>
      </c>
      <c r="DF136" s="127">
        <v>0</v>
      </c>
      <c r="DG136" s="139">
        <f t="shared" si="122"/>
        <v>0</v>
      </c>
      <c r="DH136" s="130" t="e">
        <f t="shared" si="123"/>
        <v>#DIV/0!</v>
      </c>
      <c r="DI136" s="267"/>
      <c r="DJ136" s="267"/>
    </row>
    <row r="137" spans="2:114" ht="23.25" customHeight="1" x14ac:dyDescent="0.25">
      <c r="B137" s="259">
        <v>34</v>
      </c>
      <c r="C137" s="262">
        <f>لیست!D39</f>
        <v>0</v>
      </c>
      <c r="D137" s="142" t="s">
        <v>108</v>
      </c>
      <c r="E137" s="91">
        <v>0</v>
      </c>
      <c r="F137" s="92">
        <v>0</v>
      </c>
      <c r="G137" s="93">
        <f t="shared" si="100"/>
        <v>0</v>
      </c>
      <c r="H137" s="94">
        <v>0</v>
      </c>
      <c r="I137" s="94">
        <v>0</v>
      </c>
      <c r="J137" s="94">
        <v>0</v>
      </c>
      <c r="K137" s="94">
        <v>0</v>
      </c>
      <c r="L137" s="143">
        <f>K137/2</f>
        <v>0</v>
      </c>
      <c r="M137" s="93">
        <f t="shared" si="101"/>
        <v>0</v>
      </c>
      <c r="N137" s="94">
        <v>0</v>
      </c>
      <c r="O137" s="94">
        <v>0</v>
      </c>
      <c r="P137" s="94">
        <v>0</v>
      </c>
      <c r="Q137" s="95">
        <v>0</v>
      </c>
      <c r="R137" s="93">
        <f t="shared" si="102"/>
        <v>0</v>
      </c>
      <c r="S137" s="94">
        <v>0</v>
      </c>
      <c r="T137" s="94">
        <v>0</v>
      </c>
      <c r="U137" s="94">
        <v>0</v>
      </c>
      <c r="V137" s="95">
        <v>0</v>
      </c>
      <c r="W137" s="93">
        <f t="shared" si="103"/>
        <v>0</v>
      </c>
      <c r="X137" s="94">
        <v>0</v>
      </c>
      <c r="Y137" s="94">
        <v>0</v>
      </c>
      <c r="Z137" s="94">
        <v>0</v>
      </c>
      <c r="AA137" s="95">
        <v>0</v>
      </c>
      <c r="AB137" s="93">
        <f t="shared" si="104"/>
        <v>0</v>
      </c>
      <c r="AC137" s="94">
        <v>0</v>
      </c>
      <c r="AD137" s="94">
        <v>0</v>
      </c>
      <c r="AE137" s="94">
        <v>0</v>
      </c>
      <c r="AF137" s="95">
        <v>0</v>
      </c>
      <c r="AG137" s="93">
        <f t="shared" si="105"/>
        <v>0</v>
      </c>
      <c r="AH137" s="94">
        <v>0</v>
      </c>
      <c r="AI137" s="94">
        <v>0</v>
      </c>
      <c r="AJ137" s="94">
        <v>0</v>
      </c>
      <c r="AK137" s="95">
        <v>0</v>
      </c>
      <c r="AL137" s="93">
        <f t="shared" si="106"/>
        <v>0</v>
      </c>
      <c r="AM137" s="94">
        <v>0</v>
      </c>
      <c r="AN137" s="94">
        <v>0</v>
      </c>
      <c r="AO137" s="94">
        <v>0</v>
      </c>
      <c r="AP137" s="95">
        <v>0</v>
      </c>
      <c r="AQ137" s="93">
        <f t="shared" si="107"/>
        <v>0</v>
      </c>
      <c r="AR137" s="94">
        <v>0</v>
      </c>
      <c r="AS137" s="94">
        <v>0</v>
      </c>
      <c r="AT137" s="94">
        <v>0</v>
      </c>
      <c r="AU137" s="95">
        <v>0</v>
      </c>
      <c r="AV137" s="93">
        <f t="shared" si="108"/>
        <v>0</v>
      </c>
      <c r="AW137" s="94">
        <v>0</v>
      </c>
      <c r="AX137" s="94">
        <v>0</v>
      </c>
      <c r="AY137" s="94">
        <v>0</v>
      </c>
      <c r="AZ137" s="95">
        <v>0</v>
      </c>
      <c r="BA137" s="93">
        <f t="shared" si="109"/>
        <v>0</v>
      </c>
      <c r="BB137" s="94">
        <v>0</v>
      </c>
      <c r="BC137" s="94">
        <v>0</v>
      </c>
      <c r="BD137" s="94">
        <v>0</v>
      </c>
      <c r="BE137" s="95">
        <v>0</v>
      </c>
      <c r="BF137" s="93">
        <f t="shared" si="110"/>
        <v>0</v>
      </c>
      <c r="BG137" s="94">
        <v>0</v>
      </c>
      <c r="BH137" s="94">
        <v>0</v>
      </c>
      <c r="BI137" s="94">
        <v>0</v>
      </c>
      <c r="BJ137" s="95">
        <v>0</v>
      </c>
      <c r="BK137" s="93">
        <f t="shared" si="111"/>
        <v>0</v>
      </c>
      <c r="BL137" s="94">
        <v>0</v>
      </c>
      <c r="BM137" s="94">
        <v>0</v>
      </c>
      <c r="BN137" s="94">
        <v>0</v>
      </c>
      <c r="BO137" s="95">
        <v>0</v>
      </c>
      <c r="BP137" s="93">
        <f t="shared" si="112"/>
        <v>0</v>
      </c>
      <c r="BQ137" s="94">
        <v>0</v>
      </c>
      <c r="BR137" s="94">
        <v>0</v>
      </c>
      <c r="BS137" s="94">
        <v>0</v>
      </c>
      <c r="BT137" s="95">
        <v>0</v>
      </c>
      <c r="BU137" s="93">
        <f t="shared" si="113"/>
        <v>0</v>
      </c>
      <c r="BV137" s="94">
        <v>0</v>
      </c>
      <c r="BW137" s="94">
        <v>0</v>
      </c>
      <c r="BX137" s="94">
        <v>0</v>
      </c>
      <c r="BY137" s="95">
        <v>0</v>
      </c>
      <c r="BZ137" s="93">
        <f t="shared" si="114"/>
        <v>0</v>
      </c>
      <c r="CA137" s="94">
        <v>0</v>
      </c>
      <c r="CB137" s="94">
        <v>0</v>
      </c>
      <c r="CC137" s="94">
        <v>0</v>
      </c>
      <c r="CD137" s="95">
        <v>0</v>
      </c>
      <c r="CE137" s="93">
        <f t="shared" si="115"/>
        <v>0</v>
      </c>
      <c r="CF137" s="94">
        <v>0</v>
      </c>
      <c r="CG137" s="94">
        <v>0</v>
      </c>
      <c r="CH137" s="94">
        <v>0</v>
      </c>
      <c r="CI137" s="95">
        <v>0</v>
      </c>
      <c r="CJ137" s="93">
        <f t="shared" si="116"/>
        <v>0</v>
      </c>
      <c r="CK137" s="94">
        <v>0</v>
      </c>
      <c r="CL137" s="94">
        <v>0</v>
      </c>
      <c r="CM137" s="94">
        <v>0</v>
      </c>
      <c r="CN137" s="95">
        <v>0</v>
      </c>
      <c r="CO137" s="93">
        <f t="shared" si="117"/>
        <v>0</v>
      </c>
      <c r="CP137" s="94">
        <v>0</v>
      </c>
      <c r="CQ137" s="94">
        <v>0</v>
      </c>
      <c r="CR137" s="94">
        <v>0</v>
      </c>
      <c r="CS137" s="95">
        <v>0</v>
      </c>
      <c r="CT137" s="93">
        <f t="shared" si="118"/>
        <v>0</v>
      </c>
      <c r="CU137" s="96">
        <v>0</v>
      </c>
      <c r="CV137" s="97">
        <v>0</v>
      </c>
      <c r="CW137" s="98">
        <v>0</v>
      </c>
      <c r="CX137" s="99">
        <v>0</v>
      </c>
      <c r="CY137" s="100">
        <v>0</v>
      </c>
      <c r="CZ137" s="101">
        <v>0</v>
      </c>
      <c r="DA137" s="102">
        <f t="shared" si="119"/>
        <v>0</v>
      </c>
      <c r="DB137" s="103">
        <f t="shared" si="120"/>
        <v>0</v>
      </c>
      <c r="DC137" s="104">
        <f t="shared" si="121"/>
        <v>0</v>
      </c>
      <c r="DD137" s="105">
        <v>0</v>
      </c>
      <c r="DE137" s="106">
        <v>0</v>
      </c>
      <c r="DF137" s="95">
        <v>0</v>
      </c>
      <c r="DG137" s="104">
        <f t="shared" si="122"/>
        <v>0</v>
      </c>
      <c r="DH137" s="107" t="e">
        <f t="shared" si="123"/>
        <v>#DIV/0!</v>
      </c>
      <c r="DI137" s="265" t="e">
        <f>SUM(DC137:DC138)/SUM(DG137:DG138)</f>
        <v>#DIV/0!</v>
      </c>
      <c r="DJ137" s="265" t="e">
        <f>(SUM(DC137:DC140)/SUM(DG137:DG140))</f>
        <v>#DIV/0!</v>
      </c>
    </row>
    <row r="138" spans="2:114" ht="23.25" customHeight="1" x14ac:dyDescent="0.25">
      <c r="B138" s="260"/>
      <c r="C138" s="263"/>
      <c r="D138" s="90" t="s">
        <v>109</v>
      </c>
      <c r="E138" s="108">
        <v>0</v>
      </c>
      <c r="F138" s="109">
        <v>0</v>
      </c>
      <c r="G138" s="110">
        <f t="shared" si="100"/>
        <v>0</v>
      </c>
      <c r="H138" s="111">
        <v>0</v>
      </c>
      <c r="I138" s="111">
        <v>0</v>
      </c>
      <c r="J138" s="111">
        <v>0</v>
      </c>
      <c r="K138" s="111">
        <v>0</v>
      </c>
      <c r="L138" s="144">
        <f t="shared" si="99"/>
        <v>0</v>
      </c>
      <c r="M138" s="93">
        <f t="shared" si="101"/>
        <v>0</v>
      </c>
      <c r="N138" s="111">
        <v>0</v>
      </c>
      <c r="O138" s="111">
        <v>0</v>
      </c>
      <c r="P138" s="111">
        <v>0</v>
      </c>
      <c r="Q138" s="112">
        <v>0</v>
      </c>
      <c r="R138" s="110">
        <f t="shared" si="102"/>
        <v>0</v>
      </c>
      <c r="S138" s="111">
        <v>0</v>
      </c>
      <c r="T138" s="111">
        <v>0</v>
      </c>
      <c r="U138" s="111">
        <v>0</v>
      </c>
      <c r="V138" s="112">
        <v>0</v>
      </c>
      <c r="W138" s="110">
        <f t="shared" si="103"/>
        <v>0</v>
      </c>
      <c r="X138" s="111">
        <v>0</v>
      </c>
      <c r="Y138" s="111">
        <v>0</v>
      </c>
      <c r="Z138" s="111">
        <v>0</v>
      </c>
      <c r="AA138" s="112">
        <v>0</v>
      </c>
      <c r="AB138" s="110">
        <f t="shared" si="104"/>
        <v>0</v>
      </c>
      <c r="AC138" s="111">
        <v>0</v>
      </c>
      <c r="AD138" s="111">
        <v>0</v>
      </c>
      <c r="AE138" s="111">
        <v>0</v>
      </c>
      <c r="AF138" s="112">
        <v>0</v>
      </c>
      <c r="AG138" s="110">
        <f t="shared" si="105"/>
        <v>0</v>
      </c>
      <c r="AH138" s="111">
        <v>0</v>
      </c>
      <c r="AI138" s="111">
        <v>0</v>
      </c>
      <c r="AJ138" s="111">
        <v>0</v>
      </c>
      <c r="AK138" s="112">
        <v>0</v>
      </c>
      <c r="AL138" s="110">
        <f t="shared" si="106"/>
        <v>0</v>
      </c>
      <c r="AM138" s="111">
        <v>0</v>
      </c>
      <c r="AN138" s="111">
        <v>0</v>
      </c>
      <c r="AO138" s="111">
        <v>0</v>
      </c>
      <c r="AP138" s="112">
        <v>0</v>
      </c>
      <c r="AQ138" s="110">
        <f t="shared" si="107"/>
        <v>0</v>
      </c>
      <c r="AR138" s="111">
        <v>0</v>
      </c>
      <c r="AS138" s="111">
        <v>0</v>
      </c>
      <c r="AT138" s="111">
        <v>0</v>
      </c>
      <c r="AU138" s="112">
        <v>0</v>
      </c>
      <c r="AV138" s="110">
        <f t="shared" si="108"/>
        <v>0</v>
      </c>
      <c r="AW138" s="111">
        <v>0</v>
      </c>
      <c r="AX138" s="111">
        <v>0</v>
      </c>
      <c r="AY138" s="111">
        <v>0</v>
      </c>
      <c r="AZ138" s="112">
        <v>0</v>
      </c>
      <c r="BA138" s="110">
        <f t="shared" si="109"/>
        <v>0</v>
      </c>
      <c r="BB138" s="111">
        <v>0</v>
      </c>
      <c r="BC138" s="111">
        <v>0</v>
      </c>
      <c r="BD138" s="111">
        <v>0</v>
      </c>
      <c r="BE138" s="112">
        <v>0</v>
      </c>
      <c r="BF138" s="110">
        <f t="shared" si="110"/>
        <v>0</v>
      </c>
      <c r="BG138" s="111">
        <v>0</v>
      </c>
      <c r="BH138" s="111">
        <v>0</v>
      </c>
      <c r="BI138" s="111">
        <v>0</v>
      </c>
      <c r="BJ138" s="112">
        <v>0</v>
      </c>
      <c r="BK138" s="110">
        <f t="shared" si="111"/>
        <v>0</v>
      </c>
      <c r="BL138" s="111">
        <v>0</v>
      </c>
      <c r="BM138" s="111">
        <v>0</v>
      </c>
      <c r="BN138" s="111">
        <v>0</v>
      </c>
      <c r="BO138" s="112">
        <v>0</v>
      </c>
      <c r="BP138" s="110">
        <f t="shared" si="112"/>
        <v>0</v>
      </c>
      <c r="BQ138" s="111">
        <v>0</v>
      </c>
      <c r="BR138" s="111">
        <v>0</v>
      </c>
      <c r="BS138" s="111">
        <v>0</v>
      </c>
      <c r="BT138" s="112">
        <v>0</v>
      </c>
      <c r="BU138" s="110">
        <f t="shared" si="113"/>
        <v>0</v>
      </c>
      <c r="BV138" s="111">
        <v>0</v>
      </c>
      <c r="BW138" s="111">
        <v>0</v>
      </c>
      <c r="BX138" s="111">
        <v>0</v>
      </c>
      <c r="BY138" s="112">
        <v>0</v>
      </c>
      <c r="BZ138" s="110">
        <f t="shared" si="114"/>
        <v>0</v>
      </c>
      <c r="CA138" s="111">
        <v>0</v>
      </c>
      <c r="CB138" s="111">
        <v>0</v>
      </c>
      <c r="CC138" s="111">
        <v>0</v>
      </c>
      <c r="CD138" s="112">
        <v>0</v>
      </c>
      <c r="CE138" s="110">
        <f t="shared" si="115"/>
        <v>0</v>
      </c>
      <c r="CF138" s="111">
        <v>0</v>
      </c>
      <c r="CG138" s="111">
        <v>0</v>
      </c>
      <c r="CH138" s="111">
        <v>0</v>
      </c>
      <c r="CI138" s="112">
        <v>0</v>
      </c>
      <c r="CJ138" s="110">
        <f t="shared" si="116"/>
        <v>0</v>
      </c>
      <c r="CK138" s="111">
        <v>0</v>
      </c>
      <c r="CL138" s="111">
        <v>0</v>
      </c>
      <c r="CM138" s="111">
        <v>0</v>
      </c>
      <c r="CN138" s="112">
        <v>0</v>
      </c>
      <c r="CO138" s="110">
        <f t="shared" si="117"/>
        <v>0</v>
      </c>
      <c r="CP138" s="111">
        <v>0</v>
      </c>
      <c r="CQ138" s="111">
        <v>0</v>
      </c>
      <c r="CR138" s="111">
        <v>0</v>
      </c>
      <c r="CS138" s="112">
        <v>0</v>
      </c>
      <c r="CT138" s="110">
        <f t="shared" si="118"/>
        <v>0</v>
      </c>
      <c r="CU138" s="113">
        <v>0</v>
      </c>
      <c r="CV138" s="114">
        <v>0</v>
      </c>
      <c r="CW138" s="115">
        <v>0</v>
      </c>
      <c r="CX138" s="116">
        <v>0</v>
      </c>
      <c r="CY138" s="117">
        <v>0</v>
      </c>
      <c r="CZ138" s="118">
        <v>0</v>
      </c>
      <c r="DA138" s="119">
        <f t="shared" si="119"/>
        <v>0</v>
      </c>
      <c r="DB138" s="120">
        <f t="shared" si="120"/>
        <v>0</v>
      </c>
      <c r="DC138" s="121">
        <f t="shared" si="121"/>
        <v>0</v>
      </c>
      <c r="DD138" s="122">
        <v>0</v>
      </c>
      <c r="DE138" s="123">
        <v>0</v>
      </c>
      <c r="DF138" s="112">
        <v>0</v>
      </c>
      <c r="DG138" s="121">
        <f t="shared" si="122"/>
        <v>0</v>
      </c>
      <c r="DH138" s="107" t="e">
        <f t="shared" si="123"/>
        <v>#DIV/0!</v>
      </c>
      <c r="DI138" s="266"/>
      <c r="DJ138" s="265"/>
    </row>
    <row r="139" spans="2:114" ht="23.25" customHeight="1" x14ac:dyDescent="0.25">
      <c r="B139" s="260"/>
      <c r="C139" s="263"/>
      <c r="D139" s="90" t="s">
        <v>110</v>
      </c>
      <c r="E139" s="108">
        <v>0</v>
      </c>
      <c r="F139" s="109">
        <v>0</v>
      </c>
      <c r="G139" s="110">
        <f t="shared" si="100"/>
        <v>0</v>
      </c>
      <c r="H139" s="111">
        <v>0</v>
      </c>
      <c r="I139" s="111">
        <v>0</v>
      </c>
      <c r="J139" s="111">
        <v>0</v>
      </c>
      <c r="K139" s="111">
        <v>0</v>
      </c>
      <c r="L139" s="144">
        <f t="shared" si="99"/>
        <v>0</v>
      </c>
      <c r="M139" s="93">
        <f t="shared" si="101"/>
        <v>0</v>
      </c>
      <c r="N139" s="111">
        <v>0</v>
      </c>
      <c r="O139" s="111">
        <v>0</v>
      </c>
      <c r="P139" s="111">
        <v>0</v>
      </c>
      <c r="Q139" s="112">
        <v>0</v>
      </c>
      <c r="R139" s="110">
        <f t="shared" si="102"/>
        <v>0</v>
      </c>
      <c r="S139" s="111">
        <v>0</v>
      </c>
      <c r="T139" s="111">
        <v>0</v>
      </c>
      <c r="U139" s="111">
        <v>0</v>
      </c>
      <c r="V139" s="112">
        <v>0</v>
      </c>
      <c r="W139" s="110">
        <f t="shared" si="103"/>
        <v>0</v>
      </c>
      <c r="X139" s="111">
        <v>0</v>
      </c>
      <c r="Y139" s="111">
        <v>0</v>
      </c>
      <c r="Z139" s="111">
        <v>0</v>
      </c>
      <c r="AA139" s="112">
        <v>0</v>
      </c>
      <c r="AB139" s="110">
        <f t="shared" si="104"/>
        <v>0</v>
      </c>
      <c r="AC139" s="111">
        <v>0</v>
      </c>
      <c r="AD139" s="111">
        <v>0</v>
      </c>
      <c r="AE139" s="111">
        <v>0</v>
      </c>
      <c r="AF139" s="112">
        <v>0</v>
      </c>
      <c r="AG139" s="110">
        <f t="shared" si="105"/>
        <v>0</v>
      </c>
      <c r="AH139" s="111">
        <v>0</v>
      </c>
      <c r="AI139" s="111">
        <v>0</v>
      </c>
      <c r="AJ139" s="111">
        <v>0</v>
      </c>
      <c r="AK139" s="112">
        <v>0</v>
      </c>
      <c r="AL139" s="110">
        <f t="shared" si="106"/>
        <v>0</v>
      </c>
      <c r="AM139" s="111">
        <v>0</v>
      </c>
      <c r="AN139" s="111">
        <v>0</v>
      </c>
      <c r="AO139" s="111">
        <v>0</v>
      </c>
      <c r="AP139" s="112">
        <v>0</v>
      </c>
      <c r="AQ139" s="110">
        <f t="shared" si="107"/>
        <v>0</v>
      </c>
      <c r="AR139" s="111">
        <v>0</v>
      </c>
      <c r="AS139" s="111">
        <v>0</v>
      </c>
      <c r="AT139" s="111">
        <v>0</v>
      </c>
      <c r="AU139" s="112">
        <v>0</v>
      </c>
      <c r="AV139" s="110">
        <f t="shared" si="108"/>
        <v>0</v>
      </c>
      <c r="AW139" s="111">
        <v>0</v>
      </c>
      <c r="AX139" s="111">
        <v>0</v>
      </c>
      <c r="AY139" s="111">
        <v>0</v>
      </c>
      <c r="AZ139" s="112">
        <v>0</v>
      </c>
      <c r="BA139" s="110">
        <f t="shared" si="109"/>
        <v>0</v>
      </c>
      <c r="BB139" s="111">
        <v>0</v>
      </c>
      <c r="BC139" s="111">
        <v>0</v>
      </c>
      <c r="BD139" s="111">
        <v>0</v>
      </c>
      <c r="BE139" s="112">
        <v>0</v>
      </c>
      <c r="BF139" s="110">
        <f t="shared" si="110"/>
        <v>0</v>
      </c>
      <c r="BG139" s="111">
        <v>0</v>
      </c>
      <c r="BH139" s="111">
        <v>0</v>
      </c>
      <c r="BI139" s="111">
        <v>0</v>
      </c>
      <c r="BJ139" s="112">
        <v>0</v>
      </c>
      <c r="BK139" s="110">
        <f t="shared" si="111"/>
        <v>0</v>
      </c>
      <c r="BL139" s="111">
        <v>0</v>
      </c>
      <c r="BM139" s="111">
        <v>0</v>
      </c>
      <c r="BN139" s="111">
        <v>0</v>
      </c>
      <c r="BO139" s="112">
        <v>0</v>
      </c>
      <c r="BP139" s="110">
        <f t="shared" si="112"/>
        <v>0</v>
      </c>
      <c r="BQ139" s="111">
        <v>0</v>
      </c>
      <c r="BR139" s="111">
        <v>0</v>
      </c>
      <c r="BS139" s="111">
        <v>0</v>
      </c>
      <c r="BT139" s="112">
        <v>0</v>
      </c>
      <c r="BU139" s="110">
        <f t="shared" si="113"/>
        <v>0</v>
      </c>
      <c r="BV139" s="111">
        <v>0</v>
      </c>
      <c r="BW139" s="111">
        <v>0</v>
      </c>
      <c r="BX139" s="111">
        <v>0</v>
      </c>
      <c r="BY139" s="112">
        <v>0</v>
      </c>
      <c r="BZ139" s="110">
        <f t="shared" si="114"/>
        <v>0</v>
      </c>
      <c r="CA139" s="111">
        <v>0</v>
      </c>
      <c r="CB139" s="111">
        <v>0</v>
      </c>
      <c r="CC139" s="111">
        <v>0</v>
      </c>
      <c r="CD139" s="112">
        <v>0</v>
      </c>
      <c r="CE139" s="110">
        <f t="shared" si="115"/>
        <v>0</v>
      </c>
      <c r="CF139" s="111">
        <v>0</v>
      </c>
      <c r="CG139" s="111">
        <v>0</v>
      </c>
      <c r="CH139" s="111">
        <v>0</v>
      </c>
      <c r="CI139" s="112">
        <v>0</v>
      </c>
      <c r="CJ139" s="110">
        <f t="shared" si="116"/>
        <v>0</v>
      </c>
      <c r="CK139" s="111">
        <v>0</v>
      </c>
      <c r="CL139" s="111">
        <v>0</v>
      </c>
      <c r="CM139" s="111">
        <v>0</v>
      </c>
      <c r="CN139" s="112">
        <v>0</v>
      </c>
      <c r="CO139" s="110">
        <f t="shared" si="117"/>
        <v>0</v>
      </c>
      <c r="CP139" s="111">
        <v>0</v>
      </c>
      <c r="CQ139" s="111">
        <v>0</v>
      </c>
      <c r="CR139" s="111">
        <v>0</v>
      </c>
      <c r="CS139" s="112">
        <v>0</v>
      </c>
      <c r="CT139" s="110">
        <f t="shared" si="118"/>
        <v>0</v>
      </c>
      <c r="CU139" s="113">
        <v>0</v>
      </c>
      <c r="CV139" s="114">
        <v>0</v>
      </c>
      <c r="CW139" s="115">
        <v>0</v>
      </c>
      <c r="CX139" s="116">
        <v>0</v>
      </c>
      <c r="CY139" s="117">
        <v>0</v>
      </c>
      <c r="CZ139" s="118">
        <v>0</v>
      </c>
      <c r="DA139" s="119">
        <f t="shared" si="119"/>
        <v>0</v>
      </c>
      <c r="DB139" s="120">
        <f t="shared" si="120"/>
        <v>0</v>
      </c>
      <c r="DC139" s="121">
        <f t="shared" si="121"/>
        <v>0</v>
      </c>
      <c r="DD139" s="122">
        <v>0</v>
      </c>
      <c r="DE139" s="123">
        <v>0</v>
      </c>
      <c r="DF139" s="112">
        <v>0</v>
      </c>
      <c r="DG139" s="121">
        <f t="shared" si="122"/>
        <v>0</v>
      </c>
      <c r="DH139" s="107" t="e">
        <f t="shared" si="123"/>
        <v>#DIV/0!</v>
      </c>
      <c r="DI139" s="265" t="e">
        <f>(SUM(DC139:DC140)/SUM(DG139:DG140))</f>
        <v>#DIV/0!</v>
      </c>
      <c r="DJ139" s="265"/>
    </row>
    <row r="140" spans="2:114" ht="23.25" customHeight="1" thickBot="1" x14ac:dyDescent="0.3">
      <c r="B140" s="261"/>
      <c r="C140" s="264"/>
      <c r="D140" s="131" t="s">
        <v>111</v>
      </c>
      <c r="E140" s="124">
        <v>0</v>
      </c>
      <c r="F140" s="125">
        <v>0</v>
      </c>
      <c r="G140" s="126">
        <f t="shared" si="100"/>
        <v>0</v>
      </c>
      <c r="H140" s="132">
        <v>0</v>
      </c>
      <c r="I140" s="132">
        <v>0</v>
      </c>
      <c r="J140" s="132">
        <v>0</v>
      </c>
      <c r="K140" s="132">
        <v>0</v>
      </c>
      <c r="L140" s="145">
        <f t="shared" si="99"/>
        <v>0</v>
      </c>
      <c r="M140" s="126">
        <f t="shared" si="101"/>
        <v>0</v>
      </c>
      <c r="N140" s="132">
        <v>0</v>
      </c>
      <c r="O140" s="132">
        <v>0</v>
      </c>
      <c r="P140" s="132">
        <v>0</v>
      </c>
      <c r="Q140" s="127">
        <v>0</v>
      </c>
      <c r="R140" s="126">
        <f t="shared" si="102"/>
        <v>0</v>
      </c>
      <c r="S140" s="132">
        <v>0</v>
      </c>
      <c r="T140" s="132">
        <v>0</v>
      </c>
      <c r="U140" s="132">
        <v>0</v>
      </c>
      <c r="V140" s="127">
        <v>0</v>
      </c>
      <c r="W140" s="126">
        <f t="shared" si="103"/>
        <v>0</v>
      </c>
      <c r="X140" s="132">
        <v>0</v>
      </c>
      <c r="Y140" s="132">
        <v>0</v>
      </c>
      <c r="Z140" s="132">
        <v>0</v>
      </c>
      <c r="AA140" s="127">
        <v>0</v>
      </c>
      <c r="AB140" s="126">
        <f t="shared" si="104"/>
        <v>0</v>
      </c>
      <c r="AC140" s="132">
        <v>0</v>
      </c>
      <c r="AD140" s="132">
        <v>0</v>
      </c>
      <c r="AE140" s="132">
        <v>0</v>
      </c>
      <c r="AF140" s="127">
        <v>0</v>
      </c>
      <c r="AG140" s="126">
        <f t="shared" si="105"/>
        <v>0</v>
      </c>
      <c r="AH140" s="132">
        <v>0</v>
      </c>
      <c r="AI140" s="132">
        <v>0</v>
      </c>
      <c r="AJ140" s="132">
        <v>0</v>
      </c>
      <c r="AK140" s="127">
        <v>0</v>
      </c>
      <c r="AL140" s="126">
        <f t="shared" si="106"/>
        <v>0</v>
      </c>
      <c r="AM140" s="132">
        <v>0</v>
      </c>
      <c r="AN140" s="132">
        <v>0</v>
      </c>
      <c r="AO140" s="132">
        <v>0</v>
      </c>
      <c r="AP140" s="127">
        <v>0</v>
      </c>
      <c r="AQ140" s="126">
        <f t="shared" si="107"/>
        <v>0</v>
      </c>
      <c r="AR140" s="132">
        <v>0</v>
      </c>
      <c r="AS140" s="132">
        <v>0</v>
      </c>
      <c r="AT140" s="132">
        <v>0</v>
      </c>
      <c r="AU140" s="127">
        <v>0</v>
      </c>
      <c r="AV140" s="126">
        <f t="shared" si="108"/>
        <v>0</v>
      </c>
      <c r="AW140" s="132">
        <v>0</v>
      </c>
      <c r="AX140" s="132">
        <v>0</v>
      </c>
      <c r="AY140" s="132">
        <v>0</v>
      </c>
      <c r="AZ140" s="127">
        <v>0</v>
      </c>
      <c r="BA140" s="126">
        <f t="shared" si="109"/>
        <v>0</v>
      </c>
      <c r="BB140" s="132">
        <v>0</v>
      </c>
      <c r="BC140" s="132">
        <v>0</v>
      </c>
      <c r="BD140" s="132">
        <v>0</v>
      </c>
      <c r="BE140" s="127">
        <v>0</v>
      </c>
      <c r="BF140" s="126">
        <f t="shared" si="110"/>
        <v>0</v>
      </c>
      <c r="BG140" s="132">
        <v>0</v>
      </c>
      <c r="BH140" s="132">
        <v>0</v>
      </c>
      <c r="BI140" s="132">
        <v>0</v>
      </c>
      <c r="BJ140" s="127">
        <v>0</v>
      </c>
      <c r="BK140" s="126">
        <f t="shared" si="111"/>
        <v>0</v>
      </c>
      <c r="BL140" s="132">
        <v>0</v>
      </c>
      <c r="BM140" s="132">
        <v>0</v>
      </c>
      <c r="BN140" s="132">
        <v>0</v>
      </c>
      <c r="BO140" s="127">
        <v>0</v>
      </c>
      <c r="BP140" s="126">
        <f t="shared" si="112"/>
        <v>0</v>
      </c>
      <c r="BQ140" s="132">
        <v>0</v>
      </c>
      <c r="BR140" s="132">
        <v>0</v>
      </c>
      <c r="BS140" s="132">
        <v>0</v>
      </c>
      <c r="BT140" s="127">
        <v>0</v>
      </c>
      <c r="BU140" s="126">
        <f t="shared" si="113"/>
        <v>0</v>
      </c>
      <c r="BV140" s="132">
        <v>0</v>
      </c>
      <c r="BW140" s="132">
        <v>0</v>
      </c>
      <c r="BX140" s="132">
        <v>0</v>
      </c>
      <c r="BY140" s="127">
        <v>0</v>
      </c>
      <c r="BZ140" s="126">
        <f t="shared" si="114"/>
        <v>0</v>
      </c>
      <c r="CA140" s="132">
        <v>0</v>
      </c>
      <c r="CB140" s="132">
        <v>0</v>
      </c>
      <c r="CC140" s="132">
        <v>0</v>
      </c>
      <c r="CD140" s="127">
        <v>0</v>
      </c>
      <c r="CE140" s="126">
        <f t="shared" si="115"/>
        <v>0</v>
      </c>
      <c r="CF140" s="132">
        <v>0</v>
      </c>
      <c r="CG140" s="132">
        <v>0</v>
      </c>
      <c r="CH140" s="132">
        <v>0</v>
      </c>
      <c r="CI140" s="127">
        <v>0</v>
      </c>
      <c r="CJ140" s="126">
        <f t="shared" si="116"/>
        <v>0</v>
      </c>
      <c r="CK140" s="132">
        <v>0</v>
      </c>
      <c r="CL140" s="132">
        <v>0</v>
      </c>
      <c r="CM140" s="132">
        <v>0</v>
      </c>
      <c r="CN140" s="127">
        <v>0</v>
      </c>
      <c r="CO140" s="126">
        <f t="shared" si="117"/>
        <v>0</v>
      </c>
      <c r="CP140" s="132">
        <v>0</v>
      </c>
      <c r="CQ140" s="132">
        <v>0</v>
      </c>
      <c r="CR140" s="132">
        <v>0</v>
      </c>
      <c r="CS140" s="127">
        <v>0</v>
      </c>
      <c r="CT140" s="126">
        <f t="shared" si="118"/>
        <v>0</v>
      </c>
      <c r="CU140" s="133">
        <v>0</v>
      </c>
      <c r="CV140" s="134">
        <v>0</v>
      </c>
      <c r="CW140" s="128">
        <v>0</v>
      </c>
      <c r="CX140" s="129">
        <v>0</v>
      </c>
      <c r="CY140" s="135">
        <v>0</v>
      </c>
      <c r="CZ140" s="136">
        <v>0</v>
      </c>
      <c r="DA140" s="137">
        <f t="shared" si="119"/>
        <v>0</v>
      </c>
      <c r="DB140" s="138">
        <f t="shared" si="120"/>
        <v>0</v>
      </c>
      <c r="DC140" s="139">
        <f t="shared" si="121"/>
        <v>0</v>
      </c>
      <c r="DD140" s="140">
        <v>0</v>
      </c>
      <c r="DE140" s="141">
        <v>0</v>
      </c>
      <c r="DF140" s="127">
        <v>0</v>
      </c>
      <c r="DG140" s="139">
        <f t="shared" si="122"/>
        <v>0</v>
      </c>
      <c r="DH140" s="130" t="e">
        <f t="shared" si="123"/>
        <v>#DIV/0!</v>
      </c>
      <c r="DI140" s="267"/>
      <c r="DJ140" s="267"/>
    </row>
    <row r="141" spans="2:114" ht="23.25" customHeight="1" x14ac:dyDescent="0.25">
      <c r="B141" s="259">
        <v>35</v>
      </c>
      <c r="C141" s="262">
        <f>لیست!D400</f>
        <v>0</v>
      </c>
      <c r="D141" s="142" t="s">
        <v>108</v>
      </c>
      <c r="E141" s="91">
        <v>0</v>
      </c>
      <c r="F141" s="92">
        <v>0</v>
      </c>
      <c r="G141" s="93">
        <f t="shared" si="100"/>
        <v>0</v>
      </c>
      <c r="H141" s="94">
        <v>0</v>
      </c>
      <c r="I141" s="94">
        <v>0</v>
      </c>
      <c r="J141" s="94">
        <v>0</v>
      </c>
      <c r="K141" s="94">
        <v>0</v>
      </c>
      <c r="L141" s="143">
        <f>K141/2</f>
        <v>0</v>
      </c>
      <c r="M141" s="93">
        <f t="shared" si="101"/>
        <v>0</v>
      </c>
      <c r="N141" s="94">
        <v>0</v>
      </c>
      <c r="O141" s="94">
        <v>0</v>
      </c>
      <c r="P141" s="94">
        <v>0</v>
      </c>
      <c r="Q141" s="95">
        <v>0</v>
      </c>
      <c r="R141" s="93">
        <f t="shared" si="102"/>
        <v>0</v>
      </c>
      <c r="S141" s="94">
        <v>0</v>
      </c>
      <c r="T141" s="94">
        <v>0</v>
      </c>
      <c r="U141" s="94">
        <v>0</v>
      </c>
      <c r="V141" s="95">
        <v>0</v>
      </c>
      <c r="W141" s="93">
        <f t="shared" si="103"/>
        <v>0</v>
      </c>
      <c r="X141" s="94">
        <v>0</v>
      </c>
      <c r="Y141" s="94">
        <v>0</v>
      </c>
      <c r="Z141" s="94">
        <v>0</v>
      </c>
      <c r="AA141" s="95">
        <v>0</v>
      </c>
      <c r="AB141" s="93">
        <f t="shared" si="104"/>
        <v>0</v>
      </c>
      <c r="AC141" s="94">
        <v>0</v>
      </c>
      <c r="AD141" s="94">
        <v>0</v>
      </c>
      <c r="AE141" s="94">
        <v>0</v>
      </c>
      <c r="AF141" s="95">
        <v>0</v>
      </c>
      <c r="AG141" s="93">
        <f t="shared" si="105"/>
        <v>0</v>
      </c>
      <c r="AH141" s="94">
        <v>0</v>
      </c>
      <c r="AI141" s="94">
        <v>0</v>
      </c>
      <c r="AJ141" s="94">
        <v>0</v>
      </c>
      <c r="AK141" s="95">
        <v>0</v>
      </c>
      <c r="AL141" s="93">
        <f t="shared" si="106"/>
        <v>0</v>
      </c>
      <c r="AM141" s="94">
        <v>0</v>
      </c>
      <c r="AN141" s="94">
        <v>0</v>
      </c>
      <c r="AO141" s="94">
        <v>0</v>
      </c>
      <c r="AP141" s="95">
        <v>0</v>
      </c>
      <c r="AQ141" s="93">
        <f t="shared" si="107"/>
        <v>0</v>
      </c>
      <c r="AR141" s="94">
        <v>0</v>
      </c>
      <c r="AS141" s="94">
        <v>0</v>
      </c>
      <c r="AT141" s="94">
        <v>0</v>
      </c>
      <c r="AU141" s="95">
        <v>0</v>
      </c>
      <c r="AV141" s="93">
        <f t="shared" si="108"/>
        <v>0</v>
      </c>
      <c r="AW141" s="94">
        <v>0</v>
      </c>
      <c r="AX141" s="94">
        <v>0</v>
      </c>
      <c r="AY141" s="94">
        <v>0</v>
      </c>
      <c r="AZ141" s="95">
        <v>0</v>
      </c>
      <c r="BA141" s="93">
        <f t="shared" si="109"/>
        <v>0</v>
      </c>
      <c r="BB141" s="94">
        <v>0</v>
      </c>
      <c r="BC141" s="94">
        <v>0</v>
      </c>
      <c r="BD141" s="94">
        <v>0</v>
      </c>
      <c r="BE141" s="95">
        <v>0</v>
      </c>
      <c r="BF141" s="93">
        <f t="shared" si="110"/>
        <v>0</v>
      </c>
      <c r="BG141" s="94">
        <v>0</v>
      </c>
      <c r="BH141" s="94">
        <v>0</v>
      </c>
      <c r="BI141" s="94">
        <v>0</v>
      </c>
      <c r="BJ141" s="95">
        <v>0</v>
      </c>
      <c r="BK141" s="93">
        <f t="shared" si="111"/>
        <v>0</v>
      </c>
      <c r="BL141" s="94">
        <v>0</v>
      </c>
      <c r="BM141" s="94">
        <v>0</v>
      </c>
      <c r="BN141" s="94">
        <v>0</v>
      </c>
      <c r="BO141" s="95">
        <v>0</v>
      </c>
      <c r="BP141" s="93">
        <f t="shared" si="112"/>
        <v>0</v>
      </c>
      <c r="BQ141" s="94">
        <v>0</v>
      </c>
      <c r="BR141" s="94">
        <v>0</v>
      </c>
      <c r="BS141" s="94">
        <v>0</v>
      </c>
      <c r="BT141" s="95">
        <v>0</v>
      </c>
      <c r="BU141" s="93">
        <f t="shared" si="113"/>
        <v>0</v>
      </c>
      <c r="BV141" s="94">
        <v>0</v>
      </c>
      <c r="BW141" s="94">
        <v>0</v>
      </c>
      <c r="BX141" s="94">
        <v>0</v>
      </c>
      <c r="BY141" s="95">
        <v>0</v>
      </c>
      <c r="BZ141" s="93">
        <f t="shared" si="114"/>
        <v>0</v>
      </c>
      <c r="CA141" s="94">
        <v>0</v>
      </c>
      <c r="CB141" s="94">
        <v>0</v>
      </c>
      <c r="CC141" s="94">
        <v>0</v>
      </c>
      <c r="CD141" s="95">
        <v>0</v>
      </c>
      <c r="CE141" s="93">
        <f t="shared" si="115"/>
        <v>0</v>
      </c>
      <c r="CF141" s="94">
        <v>0</v>
      </c>
      <c r="CG141" s="94">
        <v>0</v>
      </c>
      <c r="CH141" s="94">
        <v>0</v>
      </c>
      <c r="CI141" s="95">
        <v>0</v>
      </c>
      <c r="CJ141" s="93">
        <f t="shared" si="116"/>
        <v>0</v>
      </c>
      <c r="CK141" s="94">
        <v>0</v>
      </c>
      <c r="CL141" s="94">
        <v>0</v>
      </c>
      <c r="CM141" s="94">
        <v>0</v>
      </c>
      <c r="CN141" s="95">
        <v>0</v>
      </c>
      <c r="CO141" s="93">
        <f t="shared" si="117"/>
        <v>0</v>
      </c>
      <c r="CP141" s="94">
        <v>0</v>
      </c>
      <c r="CQ141" s="94">
        <v>0</v>
      </c>
      <c r="CR141" s="94">
        <v>0</v>
      </c>
      <c r="CS141" s="95">
        <v>0</v>
      </c>
      <c r="CT141" s="93">
        <f t="shared" si="118"/>
        <v>0</v>
      </c>
      <c r="CU141" s="96">
        <v>0</v>
      </c>
      <c r="CV141" s="97">
        <v>0</v>
      </c>
      <c r="CW141" s="98">
        <v>0</v>
      </c>
      <c r="CX141" s="99">
        <v>0</v>
      </c>
      <c r="CY141" s="100">
        <v>0</v>
      </c>
      <c r="CZ141" s="101">
        <v>0</v>
      </c>
      <c r="DA141" s="102">
        <f t="shared" si="119"/>
        <v>0</v>
      </c>
      <c r="DB141" s="103">
        <f t="shared" si="120"/>
        <v>0</v>
      </c>
      <c r="DC141" s="104">
        <f t="shared" si="121"/>
        <v>0</v>
      </c>
      <c r="DD141" s="105">
        <v>0</v>
      </c>
      <c r="DE141" s="106">
        <v>0</v>
      </c>
      <c r="DF141" s="95">
        <v>0</v>
      </c>
      <c r="DG141" s="104">
        <f t="shared" si="122"/>
        <v>0</v>
      </c>
      <c r="DH141" s="107" t="e">
        <f t="shared" si="123"/>
        <v>#DIV/0!</v>
      </c>
      <c r="DI141" s="265" t="e">
        <f>SUM(DC141:DC142)/SUM(DG141:DG142)</f>
        <v>#DIV/0!</v>
      </c>
      <c r="DJ141" s="265" t="e">
        <f>(SUM(DC141:DC144)/SUM(DG141:DG144))</f>
        <v>#DIV/0!</v>
      </c>
    </row>
    <row r="142" spans="2:114" ht="23.25" customHeight="1" x14ac:dyDescent="0.25">
      <c r="B142" s="260"/>
      <c r="C142" s="263"/>
      <c r="D142" s="90" t="s">
        <v>109</v>
      </c>
      <c r="E142" s="108">
        <v>0</v>
      </c>
      <c r="F142" s="109">
        <v>0</v>
      </c>
      <c r="G142" s="110">
        <f t="shared" si="100"/>
        <v>0</v>
      </c>
      <c r="H142" s="111">
        <v>0</v>
      </c>
      <c r="I142" s="111">
        <v>0</v>
      </c>
      <c r="J142" s="111">
        <v>0</v>
      </c>
      <c r="K142" s="111">
        <v>0</v>
      </c>
      <c r="L142" s="144">
        <f t="shared" si="99"/>
        <v>0</v>
      </c>
      <c r="M142" s="93">
        <f t="shared" si="101"/>
        <v>0</v>
      </c>
      <c r="N142" s="111">
        <v>0</v>
      </c>
      <c r="O142" s="111">
        <v>0</v>
      </c>
      <c r="P142" s="111">
        <v>0</v>
      </c>
      <c r="Q142" s="112">
        <v>0</v>
      </c>
      <c r="R142" s="110">
        <f t="shared" si="102"/>
        <v>0</v>
      </c>
      <c r="S142" s="111">
        <v>0</v>
      </c>
      <c r="T142" s="111">
        <v>0</v>
      </c>
      <c r="U142" s="111">
        <v>0</v>
      </c>
      <c r="V142" s="112">
        <v>0</v>
      </c>
      <c r="W142" s="110">
        <f t="shared" si="103"/>
        <v>0</v>
      </c>
      <c r="X142" s="111">
        <v>0</v>
      </c>
      <c r="Y142" s="111">
        <v>0</v>
      </c>
      <c r="Z142" s="111">
        <v>0</v>
      </c>
      <c r="AA142" s="112">
        <v>0</v>
      </c>
      <c r="AB142" s="110">
        <f t="shared" si="104"/>
        <v>0</v>
      </c>
      <c r="AC142" s="111">
        <v>0</v>
      </c>
      <c r="AD142" s="111">
        <v>0</v>
      </c>
      <c r="AE142" s="111">
        <v>0</v>
      </c>
      <c r="AF142" s="112">
        <v>0</v>
      </c>
      <c r="AG142" s="110">
        <f t="shared" si="105"/>
        <v>0</v>
      </c>
      <c r="AH142" s="111">
        <v>0</v>
      </c>
      <c r="AI142" s="111">
        <v>0</v>
      </c>
      <c r="AJ142" s="111">
        <v>0</v>
      </c>
      <c r="AK142" s="112">
        <v>0</v>
      </c>
      <c r="AL142" s="110">
        <f t="shared" si="106"/>
        <v>0</v>
      </c>
      <c r="AM142" s="111">
        <v>0</v>
      </c>
      <c r="AN142" s="111">
        <v>0</v>
      </c>
      <c r="AO142" s="111">
        <v>0</v>
      </c>
      <c r="AP142" s="112">
        <v>0</v>
      </c>
      <c r="AQ142" s="110">
        <f t="shared" si="107"/>
        <v>0</v>
      </c>
      <c r="AR142" s="111">
        <v>0</v>
      </c>
      <c r="AS142" s="111">
        <v>0</v>
      </c>
      <c r="AT142" s="111">
        <v>0</v>
      </c>
      <c r="AU142" s="112">
        <v>0</v>
      </c>
      <c r="AV142" s="110">
        <f t="shared" si="108"/>
        <v>0</v>
      </c>
      <c r="AW142" s="111">
        <v>0</v>
      </c>
      <c r="AX142" s="111">
        <v>0</v>
      </c>
      <c r="AY142" s="111">
        <v>0</v>
      </c>
      <c r="AZ142" s="112">
        <v>0</v>
      </c>
      <c r="BA142" s="110">
        <f t="shared" si="109"/>
        <v>0</v>
      </c>
      <c r="BB142" s="111">
        <v>0</v>
      </c>
      <c r="BC142" s="111">
        <v>0</v>
      </c>
      <c r="BD142" s="111">
        <v>0</v>
      </c>
      <c r="BE142" s="112">
        <v>0</v>
      </c>
      <c r="BF142" s="110">
        <f t="shared" si="110"/>
        <v>0</v>
      </c>
      <c r="BG142" s="111">
        <v>0</v>
      </c>
      <c r="BH142" s="111">
        <v>0</v>
      </c>
      <c r="BI142" s="111">
        <v>0</v>
      </c>
      <c r="BJ142" s="112">
        <v>0</v>
      </c>
      <c r="BK142" s="110">
        <f t="shared" si="111"/>
        <v>0</v>
      </c>
      <c r="BL142" s="111">
        <v>0</v>
      </c>
      <c r="BM142" s="111">
        <v>0</v>
      </c>
      <c r="BN142" s="111">
        <v>0</v>
      </c>
      <c r="BO142" s="112">
        <v>0</v>
      </c>
      <c r="BP142" s="110">
        <f t="shared" si="112"/>
        <v>0</v>
      </c>
      <c r="BQ142" s="111">
        <v>0</v>
      </c>
      <c r="BR142" s="111">
        <v>0</v>
      </c>
      <c r="BS142" s="111">
        <v>0</v>
      </c>
      <c r="BT142" s="112">
        <v>0</v>
      </c>
      <c r="BU142" s="110">
        <f t="shared" si="113"/>
        <v>0</v>
      </c>
      <c r="BV142" s="111">
        <v>0</v>
      </c>
      <c r="BW142" s="111">
        <v>0</v>
      </c>
      <c r="BX142" s="111">
        <v>0</v>
      </c>
      <c r="BY142" s="112">
        <v>0</v>
      </c>
      <c r="BZ142" s="110">
        <f t="shared" si="114"/>
        <v>0</v>
      </c>
      <c r="CA142" s="111">
        <v>0</v>
      </c>
      <c r="CB142" s="111">
        <v>0</v>
      </c>
      <c r="CC142" s="111">
        <v>0</v>
      </c>
      <c r="CD142" s="112">
        <v>0</v>
      </c>
      <c r="CE142" s="110">
        <f t="shared" si="115"/>
        <v>0</v>
      </c>
      <c r="CF142" s="111">
        <v>0</v>
      </c>
      <c r="CG142" s="111">
        <v>0</v>
      </c>
      <c r="CH142" s="111">
        <v>0</v>
      </c>
      <c r="CI142" s="112">
        <v>0</v>
      </c>
      <c r="CJ142" s="110">
        <f t="shared" si="116"/>
        <v>0</v>
      </c>
      <c r="CK142" s="111">
        <v>0</v>
      </c>
      <c r="CL142" s="111">
        <v>0</v>
      </c>
      <c r="CM142" s="111">
        <v>0</v>
      </c>
      <c r="CN142" s="112">
        <v>0</v>
      </c>
      <c r="CO142" s="110">
        <f t="shared" si="117"/>
        <v>0</v>
      </c>
      <c r="CP142" s="111">
        <v>0</v>
      </c>
      <c r="CQ142" s="111">
        <v>0</v>
      </c>
      <c r="CR142" s="111">
        <v>0</v>
      </c>
      <c r="CS142" s="112">
        <v>0</v>
      </c>
      <c r="CT142" s="110">
        <f t="shared" si="118"/>
        <v>0</v>
      </c>
      <c r="CU142" s="113">
        <v>0</v>
      </c>
      <c r="CV142" s="114">
        <v>0</v>
      </c>
      <c r="CW142" s="115">
        <v>0</v>
      </c>
      <c r="CX142" s="116">
        <v>0</v>
      </c>
      <c r="CY142" s="117">
        <v>0</v>
      </c>
      <c r="CZ142" s="118">
        <v>0</v>
      </c>
      <c r="DA142" s="119">
        <f t="shared" si="119"/>
        <v>0</v>
      </c>
      <c r="DB142" s="120">
        <f t="shared" si="120"/>
        <v>0</v>
      </c>
      <c r="DC142" s="121">
        <f t="shared" si="121"/>
        <v>0</v>
      </c>
      <c r="DD142" s="122">
        <v>0</v>
      </c>
      <c r="DE142" s="123">
        <v>0</v>
      </c>
      <c r="DF142" s="112">
        <v>0</v>
      </c>
      <c r="DG142" s="121">
        <f t="shared" si="122"/>
        <v>0</v>
      </c>
      <c r="DH142" s="107" t="e">
        <f t="shared" si="123"/>
        <v>#DIV/0!</v>
      </c>
      <c r="DI142" s="266"/>
      <c r="DJ142" s="265"/>
    </row>
    <row r="143" spans="2:114" ht="23.25" customHeight="1" x14ac:dyDescent="0.25">
      <c r="B143" s="260"/>
      <c r="C143" s="263"/>
      <c r="D143" s="90" t="s">
        <v>110</v>
      </c>
      <c r="E143" s="108">
        <v>0</v>
      </c>
      <c r="F143" s="109">
        <v>0</v>
      </c>
      <c r="G143" s="110">
        <f t="shared" si="100"/>
        <v>0</v>
      </c>
      <c r="H143" s="111">
        <v>0</v>
      </c>
      <c r="I143" s="111">
        <v>0</v>
      </c>
      <c r="J143" s="111">
        <v>0</v>
      </c>
      <c r="K143" s="111">
        <v>0</v>
      </c>
      <c r="L143" s="144">
        <f t="shared" si="99"/>
        <v>0</v>
      </c>
      <c r="M143" s="93">
        <f t="shared" si="101"/>
        <v>0</v>
      </c>
      <c r="N143" s="111">
        <v>0</v>
      </c>
      <c r="O143" s="111">
        <v>0</v>
      </c>
      <c r="P143" s="111">
        <v>0</v>
      </c>
      <c r="Q143" s="112">
        <v>0</v>
      </c>
      <c r="R143" s="110">
        <f t="shared" si="102"/>
        <v>0</v>
      </c>
      <c r="S143" s="111">
        <v>0</v>
      </c>
      <c r="T143" s="111">
        <v>0</v>
      </c>
      <c r="U143" s="111">
        <v>0</v>
      </c>
      <c r="V143" s="112">
        <v>0</v>
      </c>
      <c r="W143" s="110">
        <f t="shared" si="103"/>
        <v>0</v>
      </c>
      <c r="X143" s="111">
        <v>0</v>
      </c>
      <c r="Y143" s="111">
        <v>0</v>
      </c>
      <c r="Z143" s="111">
        <v>0</v>
      </c>
      <c r="AA143" s="112">
        <v>0</v>
      </c>
      <c r="AB143" s="110">
        <f t="shared" si="104"/>
        <v>0</v>
      </c>
      <c r="AC143" s="111">
        <v>0</v>
      </c>
      <c r="AD143" s="111">
        <v>0</v>
      </c>
      <c r="AE143" s="111">
        <v>0</v>
      </c>
      <c r="AF143" s="112">
        <v>0</v>
      </c>
      <c r="AG143" s="110">
        <f t="shared" si="105"/>
        <v>0</v>
      </c>
      <c r="AH143" s="111">
        <v>0</v>
      </c>
      <c r="AI143" s="111">
        <v>0</v>
      </c>
      <c r="AJ143" s="111">
        <v>0</v>
      </c>
      <c r="AK143" s="112">
        <v>0</v>
      </c>
      <c r="AL143" s="110">
        <f t="shared" si="106"/>
        <v>0</v>
      </c>
      <c r="AM143" s="111">
        <v>0</v>
      </c>
      <c r="AN143" s="111">
        <v>0</v>
      </c>
      <c r="AO143" s="111">
        <v>0</v>
      </c>
      <c r="AP143" s="112">
        <v>0</v>
      </c>
      <c r="AQ143" s="110">
        <f t="shared" si="107"/>
        <v>0</v>
      </c>
      <c r="AR143" s="111">
        <v>0</v>
      </c>
      <c r="AS143" s="111">
        <v>0</v>
      </c>
      <c r="AT143" s="111">
        <v>0</v>
      </c>
      <c r="AU143" s="112">
        <v>0</v>
      </c>
      <c r="AV143" s="110">
        <f t="shared" si="108"/>
        <v>0</v>
      </c>
      <c r="AW143" s="111">
        <v>0</v>
      </c>
      <c r="AX143" s="111">
        <v>0</v>
      </c>
      <c r="AY143" s="111">
        <v>0</v>
      </c>
      <c r="AZ143" s="112">
        <v>0</v>
      </c>
      <c r="BA143" s="110">
        <f t="shared" si="109"/>
        <v>0</v>
      </c>
      <c r="BB143" s="111">
        <v>0</v>
      </c>
      <c r="BC143" s="111">
        <v>0</v>
      </c>
      <c r="BD143" s="111">
        <v>0</v>
      </c>
      <c r="BE143" s="112">
        <v>0</v>
      </c>
      <c r="BF143" s="110">
        <f t="shared" si="110"/>
        <v>0</v>
      </c>
      <c r="BG143" s="111">
        <v>0</v>
      </c>
      <c r="BH143" s="111">
        <v>0</v>
      </c>
      <c r="BI143" s="111">
        <v>0</v>
      </c>
      <c r="BJ143" s="112">
        <v>0</v>
      </c>
      <c r="BK143" s="110">
        <f t="shared" si="111"/>
        <v>0</v>
      </c>
      <c r="BL143" s="111">
        <v>0</v>
      </c>
      <c r="BM143" s="111">
        <v>0</v>
      </c>
      <c r="BN143" s="111">
        <v>0</v>
      </c>
      <c r="BO143" s="112">
        <v>0</v>
      </c>
      <c r="BP143" s="110">
        <f t="shared" si="112"/>
        <v>0</v>
      </c>
      <c r="BQ143" s="111">
        <v>0</v>
      </c>
      <c r="BR143" s="111">
        <v>0</v>
      </c>
      <c r="BS143" s="111">
        <v>0</v>
      </c>
      <c r="BT143" s="112">
        <v>0</v>
      </c>
      <c r="BU143" s="110">
        <f t="shared" si="113"/>
        <v>0</v>
      </c>
      <c r="BV143" s="111">
        <v>0</v>
      </c>
      <c r="BW143" s="111">
        <v>0</v>
      </c>
      <c r="BX143" s="111">
        <v>0</v>
      </c>
      <c r="BY143" s="112">
        <v>0</v>
      </c>
      <c r="BZ143" s="110">
        <f t="shared" si="114"/>
        <v>0</v>
      </c>
      <c r="CA143" s="111">
        <v>0</v>
      </c>
      <c r="CB143" s="111">
        <v>0</v>
      </c>
      <c r="CC143" s="111">
        <v>0</v>
      </c>
      <c r="CD143" s="112">
        <v>0</v>
      </c>
      <c r="CE143" s="110">
        <f t="shared" si="115"/>
        <v>0</v>
      </c>
      <c r="CF143" s="111">
        <v>0</v>
      </c>
      <c r="CG143" s="111">
        <v>0</v>
      </c>
      <c r="CH143" s="111">
        <v>0</v>
      </c>
      <c r="CI143" s="112">
        <v>0</v>
      </c>
      <c r="CJ143" s="110">
        <f t="shared" si="116"/>
        <v>0</v>
      </c>
      <c r="CK143" s="111">
        <v>0</v>
      </c>
      <c r="CL143" s="111">
        <v>0</v>
      </c>
      <c r="CM143" s="111">
        <v>0</v>
      </c>
      <c r="CN143" s="112">
        <v>0</v>
      </c>
      <c r="CO143" s="110">
        <f t="shared" si="117"/>
        <v>0</v>
      </c>
      <c r="CP143" s="111">
        <v>0</v>
      </c>
      <c r="CQ143" s="111">
        <v>0</v>
      </c>
      <c r="CR143" s="111">
        <v>0</v>
      </c>
      <c r="CS143" s="112">
        <v>0</v>
      </c>
      <c r="CT143" s="110">
        <f t="shared" si="118"/>
        <v>0</v>
      </c>
      <c r="CU143" s="113">
        <v>0</v>
      </c>
      <c r="CV143" s="114">
        <v>0</v>
      </c>
      <c r="CW143" s="115">
        <v>0</v>
      </c>
      <c r="CX143" s="116">
        <v>0</v>
      </c>
      <c r="CY143" s="117">
        <v>0</v>
      </c>
      <c r="CZ143" s="118">
        <v>0</v>
      </c>
      <c r="DA143" s="119">
        <f t="shared" si="119"/>
        <v>0</v>
      </c>
      <c r="DB143" s="120">
        <f t="shared" si="120"/>
        <v>0</v>
      </c>
      <c r="DC143" s="121">
        <f t="shared" si="121"/>
        <v>0</v>
      </c>
      <c r="DD143" s="122">
        <v>0</v>
      </c>
      <c r="DE143" s="123">
        <v>0</v>
      </c>
      <c r="DF143" s="112">
        <v>0</v>
      </c>
      <c r="DG143" s="121">
        <f t="shared" si="122"/>
        <v>0</v>
      </c>
      <c r="DH143" s="107" t="e">
        <f t="shared" si="123"/>
        <v>#DIV/0!</v>
      </c>
      <c r="DI143" s="265" t="e">
        <f>(SUM(DC143:DC144)/SUM(DG143:DG144))</f>
        <v>#DIV/0!</v>
      </c>
      <c r="DJ143" s="265"/>
    </row>
    <row r="144" spans="2:114" ht="23.25" customHeight="1" thickBot="1" x14ac:dyDescent="0.3">
      <c r="B144" s="261"/>
      <c r="C144" s="264"/>
      <c r="D144" s="131" t="s">
        <v>111</v>
      </c>
      <c r="E144" s="124">
        <v>0</v>
      </c>
      <c r="F144" s="125">
        <v>0</v>
      </c>
      <c r="G144" s="126">
        <f t="shared" si="100"/>
        <v>0</v>
      </c>
      <c r="H144" s="132">
        <v>0</v>
      </c>
      <c r="I144" s="132">
        <v>0</v>
      </c>
      <c r="J144" s="132">
        <v>0</v>
      </c>
      <c r="K144" s="132">
        <v>0</v>
      </c>
      <c r="L144" s="145">
        <f t="shared" si="99"/>
        <v>0</v>
      </c>
      <c r="M144" s="126">
        <f t="shared" si="101"/>
        <v>0</v>
      </c>
      <c r="N144" s="132">
        <v>0</v>
      </c>
      <c r="O144" s="132">
        <v>0</v>
      </c>
      <c r="P144" s="132">
        <v>0</v>
      </c>
      <c r="Q144" s="127">
        <v>0</v>
      </c>
      <c r="R144" s="126">
        <f t="shared" si="102"/>
        <v>0</v>
      </c>
      <c r="S144" s="132">
        <v>0</v>
      </c>
      <c r="T144" s="132">
        <v>0</v>
      </c>
      <c r="U144" s="132">
        <v>0</v>
      </c>
      <c r="V144" s="127">
        <v>0</v>
      </c>
      <c r="W144" s="126">
        <f t="shared" si="103"/>
        <v>0</v>
      </c>
      <c r="X144" s="132">
        <v>0</v>
      </c>
      <c r="Y144" s="132">
        <v>0</v>
      </c>
      <c r="Z144" s="132">
        <v>0</v>
      </c>
      <c r="AA144" s="127">
        <v>0</v>
      </c>
      <c r="AB144" s="126">
        <f t="shared" si="104"/>
        <v>0</v>
      </c>
      <c r="AC144" s="132">
        <v>0</v>
      </c>
      <c r="AD144" s="132">
        <v>0</v>
      </c>
      <c r="AE144" s="132">
        <v>0</v>
      </c>
      <c r="AF144" s="127">
        <v>0</v>
      </c>
      <c r="AG144" s="126">
        <f t="shared" si="105"/>
        <v>0</v>
      </c>
      <c r="AH144" s="132">
        <v>0</v>
      </c>
      <c r="AI144" s="132">
        <v>0</v>
      </c>
      <c r="AJ144" s="132">
        <v>0</v>
      </c>
      <c r="AK144" s="127">
        <v>0</v>
      </c>
      <c r="AL144" s="126">
        <f t="shared" si="106"/>
        <v>0</v>
      </c>
      <c r="AM144" s="132">
        <v>0</v>
      </c>
      <c r="AN144" s="132">
        <v>0</v>
      </c>
      <c r="AO144" s="132">
        <v>0</v>
      </c>
      <c r="AP144" s="127">
        <v>0</v>
      </c>
      <c r="AQ144" s="126">
        <f t="shared" si="107"/>
        <v>0</v>
      </c>
      <c r="AR144" s="132">
        <v>0</v>
      </c>
      <c r="AS144" s="132">
        <v>0</v>
      </c>
      <c r="AT144" s="132">
        <v>0</v>
      </c>
      <c r="AU144" s="127">
        <v>0</v>
      </c>
      <c r="AV144" s="126">
        <f t="shared" si="108"/>
        <v>0</v>
      </c>
      <c r="AW144" s="132">
        <v>0</v>
      </c>
      <c r="AX144" s="132">
        <v>0</v>
      </c>
      <c r="AY144" s="132">
        <v>0</v>
      </c>
      <c r="AZ144" s="127">
        <v>0</v>
      </c>
      <c r="BA144" s="126">
        <f t="shared" si="109"/>
        <v>0</v>
      </c>
      <c r="BB144" s="132">
        <v>0</v>
      </c>
      <c r="BC144" s="132">
        <v>0</v>
      </c>
      <c r="BD144" s="132">
        <v>0</v>
      </c>
      <c r="BE144" s="127">
        <v>0</v>
      </c>
      <c r="BF144" s="126">
        <f t="shared" si="110"/>
        <v>0</v>
      </c>
      <c r="BG144" s="132">
        <v>0</v>
      </c>
      <c r="BH144" s="132">
        <v>0</v>
      </c>
      <c r="BI144" s="132">
        <v>0</v>
      </c>
      <c r="BJ144" s="127">
        <v>0</v>
      </c>
      <c r="BK144" s="126">
        <f t="shared" si="111"/>
        <v>0</v>
      </c>
      <c r="BL144" s="132">
        <v>0</v>
      </c>
      <c r="BM144" s="132">
        <v>0</v>
      </c>
      <c r="BN144" s="132">
        <v>0</v>
      </c>
      <c r="BO144" s="127">
        <v>0</v>
      </c>
      <c r="BP144" s="126">
        <f t="shared" si="112"/>
        <v>0</v>
      </c>
      <c r="BQ144" s="132">
        <v>0</v>
      </c>
      <c r="BR144" s="132">
        <v>0</v>
      </c>
      <c r="BS144" s="132">
        <v>0</v>
      </c>
      <c r="BT144" s="127">
        <v>0</v>
      </c>
      <c r="BU144" s="126">
        <f t="shared" si="113"/>
        <v>0</v>
      </c>
      <c r="BV144" s="132">
        <v>0</v>
      </c>
      <c r="BW144" s="132">
        <v>0</v>
      </c>
      <c r="BX144" s="132">
        <v>0</v>
      </c>
      <c r="BY144" s="127">
        <v>0</v>
      </c>
      <c r="BZ144" s="126">
        <f t="shared" si="114"/>
        <v>0</v>
      </c>
      <c r="CA144" s="132">
        <v>0</v>
      </c>
      <c r="CB144" s="132">
        <v>0</v>
      </c>
      <c r="CC144" s="132">
        <v>0</v>
      </c>
      <c r="CD144" s="127">
        <v>0</v>
      </c>
      <c r="CE144" s="126">
        <f t="shared" si="115"/>
        <v>0</v>
      </c>
      <c r="CF144" s="132">
        <v>0</v>
      </c>
      <c r="CG144" s="132">
        <v>0</v>
      </c>
      <c r="CH144" s="132">
        <v>0</v>
      </c>
      <c r="CI144" s="127">
        <v>0</v>
      </c>
      <c r="CJ144" s="126">
        <f t="shared" si="116"/>
        <v>0</v>
      </c>
      <c r="CK144" s="132">
        <v>0</v>
      </c>
      <c r="CL144" s="132">
        <v>0</v>
      </c>
      <c r="CM144" s="132">
        <v>0</v>
      </c>
      <c r="CN144" s="127">
        <v>0</v>
      </c>
      <c r="CO144" s="126">
        <f t="shared" si="117"/>
        <v>0</v>
      </c>
      <c r="CP144" s="132">
        <v>0</v>
      </c>
      <c r="CQ144" s="132">
        <v>0</v>
      </c>
      <c r="CR144" s="132">
        <v>0</v>
      </c>
      <c r="CS144" s="127">
        <v>0</v>
      </c>
      <c r="CT144" s="126">
        <f t="shared" si="118"/>
        <v>0</v>
      </c>
      <c r="CU144" s="133">
        <v>0</v>
      </c>
      <c r="CV144" s="134">
        <v>0</v>
      </c>
      <c r="CW144" s="128">
        <v>0</v>
      </c>
      <c r="CX144" s="129">
        <v>0</v>
      </c>
      <c r="CY144" s="135">
        <v>0</v>
      </c>
      <c r="CZ144" s="136">
        <v>0</v>
      </c>
      <c r="DA144" s="137">
        <f t="shared" si="119"/>
        <v>0</v>
      </c>
      <c r="DB144" s="138">
        <f t="shared" si="120"/>
        <v>0</v>
      </c>
      <c r="DC144" s="139">
        <f t="shared" si="121"/>
        <v>0</v>
      </c>
      <c r="DD144" s="140">
        <v>0</v>
      </c>
      <c r="DE144" s="141">
        <v>0</v>
      </c>
      <c r="DF144" s="127">
        <v>0</v>
      </c>
      <c r="DG144" s="139">
        <f t="shared" si="122"/>
        <v>0</v>
      </c>
      <c r="DH144" s="130" t="e">
        <f t="shared" si="123"/>
        <v>#DIV/0!</v>
      </c>
      <c r="DI144" s="267"/>
      <c r="DJ144" s="267"/>
    </row>
    <row r="145" spans="2:114" ht="23.25" customHeight="1" x14ac:dyDescent="0.25">
      <c r="B145" s="259">
        <v>36</v>
      </c>
      <c r="C145" s="262">
        <f>لیست!D41</f>
        <v>0</v>
      </c>
      <c r="D145" s="142" t="s">
        <v>108</v>
      </c>
      <c r="E145" s="91">
        <v>0</v>
      </c>
      <c r="F145" s="92">
        <v>0</v>
      </c>
      <c r="G145" s="93">
        <f t="shared" si="100"/>
        <v>0</v>
      </c>
      <c r="H145" s="94">
        <v>0</v>
      </c>
      <c r="I145" s="94">
        <v>0</v>
      </c>
      <c r="J145" s="94">
        <v>0</v>
      </c>
      <c r="K145" s="94">
        <v>0</v>
      </c>
      <c r="L145" s="143">
        <f>K145/2</f>
        <v>0</v>
      </c>
      <c r="M145" s="93">
        <f t="shared" si="101"/>
        <v>0</v>
      </c>
      <c r="N145" s="94">
        <v>0</v>
      </c>
      <c r="O145" s="94">
        <v>0</v>
      </c>
      <c r="P145" s="94">
        <v>0</v>
      </c>
      <c r="Q145" s="95">
        <v>0</v>
      </c>
      <c r="R145" s="93">
        <f t="shared" si="102"/>
        <v>0</v>
      </c>
      <c r="S145" s="94">
        <v>0</v>
      </c>
      <c r="T145" s="94">
        <v>0</v>
      </c>
      <c r="U145" s="94">
        <v>0</v>
      </c>
      <c r="V145" s="95">
        <v>0</v>
      </c>
      <c r="W145" s="93">
        <f t="shared" si="103"/>
        <v>0</v>
      </c>
      <c r="X145" s="94">
        <v>0</v>
      </c>
      <c r="Y145" s="94">
        <v>0</v>
      </c>
      <c r="Z145" s="94">
        <v>0</v>
      </c>
      <c r="AA145" s="95">
        <v>0</v>
      </c>
      <c r="AB145" s="93">
        <f t="shared" si="104"/>
        <v>0</v>
      </c>
      <c r="AC145" s="94">
        <v>0</v>
      </c>
      <c r="AD145" s="94">
        <v>0</v>
      </c>
      <c r="AE145" s="94">
        <v>0</v>
      </c>
      <c r="AF145" s="95">
        <v>0</v>
      </c>
      <c r="AG145" s="93">
        <f t="shared" si="105"/>
        <v>0</v>
      </c>
      <c r="AH145" s="94">
        <v>0</v>
      </c>
      <c r="AI145" s="94">
        <v>0</v>
      </c>
      <c r="AJ145" s="94">
        <v>0</v>
      </c>
      <c r="AK145" s="95">
        <v>0</v>
      </c>
      <c r="AL145" s="93">
        <f t="shared" si="106"/>
        <v>0</v>
      </c>
      <c r="AM145" s="94">
        <v>0</v>
      </c>
      <c r="AN145" s="94">
        <v>0</v>
      </c>
      <c r="AO145" s="94">
        <v>0</v>
      </c>
      <c r="AP145" s="95">
        <v>0</v>
      </c>
      <c r="AQ145" s="93">
        <f t="shared" si="107"/>
        <v>0</v>
      </c>
      <c r="AR145" s="94">
        <v>0</v>
      </c>
      <c r="AS145" s="94">
        <v>0</v>
      </c>
      <c r="AT145" s="94">
        <v>0</v>
      </c>
      <c r="AU145" s="95">
        <v>0</v>
      </c>
      <c r="AV145" s="93">
        <f t="shared" si="108"/>
        <v>0</v>
      </c>
      <c r="AW145" s="94">
        <v>0</v>
      </c>
      <c r="AX145" s="94">
        <v>0</v>
      </c>
      <c r="AY145" s="94">
        <v>0</v>
      </c>
      <c r="AZ145" s="95">
        <v>0</v>
      </c>
      <c r="BA145" s="93">
        <f t="shared" si="109"/>
        <v>0</v>
      </c>
      <c r="BB145" s="94">
        <v>0</v>
      </c>
      <c r="BC145" s="94">
        <v>0</v>
      </c>
      <c r="BD145" s="94">
        <v>0</v>
      </c>
      <c r="BE145" s="95">
        <v>0</v>
      </c>
      <c r="BF145" s="93">
        <f t="shared" si="110"/>
        <v>0</v>
      </c>
      <c r="BG145" s="94">
        <v>0</v>
      </c>
      <c r="BH145" s="94">
        <v>0</v>
      </c>
      <c r="BI145" s="94">
        <v>0</v>
      </c>
      <c r="BJ145" s="95">
        <v>0</v>
      </c>
      <c r="BK145" s="93">
        <f t="shared" si="111"/>
        <v>0</v>
      </c>
      <c r="BL145" s="94">
        <v>0</v>
      </c>
      <c r="BM145" s="94">
        <v>0</v>
      </c>
      <c r="BN145" s="94">
        <v>0</v>
      </c>
      <c r="BO145" s="95">
        <v>0</v>
      </c>
      <c r="BP145" s="93">
        <f t="shared" si="112"/>
        <v>0</v>
      </c>
      <c r="BQ145" s="94">
        <v>0</v>
      </c>
      <c r="BR145" s="94">
        <v>0</v>
      </c>
      <c r="BS145" s="94">
        <v>0</v>
      </c>
      <c r="BT145" s="95">
        <v>0</v>
      </c>
      <c r="BU145" s="93">
        <f t="shared" si="113"/>
        <v>0</v>
      </c>
      <c r="BV145" s="94">
        <v>0</v>
      </c>
      <c r="BW145" s="94">
        <v>0</v>
      </c>
      <c r="BX145" s="94">
        <v>0</v>
      </c>
      <c r="BY145" s="95">
        <v>0</v>
      </c>
      <c r="BZ145" s="93">
        <f t="shared" si="114"/>
        <v>0</v>
      </c>
      <c r="CA145" s="94">
        <v>0</v>
      </c>
      <c r="CB145" s="94">
        <v>0</v>
      </c>
      <c r="CC145" s="94">
        <v>0</v>
      </c>
      <c r="CD145" s="95">
        <v>0</v>
      </c>
      <c r="CE145" s="93">
        <f t="shared" si="115"/>
        <v>0</v>
      </c>
      <c r="CF145" s="94">
        <v>0</v>
      </c>
      <c r="CG145" s="94">
        <v>0</v>
      </c>
      <c r="CH145" s="94">
        <v>0</v>
      </c>
      <c r="CI145" s="95">
        <v>0</v>
      </c>
      <c r="CJ145" s="93">
        <f t="shared" si="116"/>
        <v>0</v>
      </c>
      <c r="CK145" s="94">
        <v>0</v>
      </c>
      <c r="CL145" s="94">
        <v>0</v>
      </c>
      <c r="CM145" s="94">
        <v>0</v>
      </c>
      <c r="CN145" s="95">
        <v>0</v>
      </c>
      <c r="CO145" s="93">
        <f t="shared" si="117"/>
        <v>0</v>
      </c>
      <c r="CP145" s="94">
        <v>0</v>
      </c>
      <c r="CQ145" s="94">
        <v>0</v>
      </c>
      <c r="CR145" s="94">
        <v>0</v>
      </c>
      <c r="CS145" s="95">
        <v>0</v>
      </c>
      <c r="CT145" s="93">
        <f t="shared" si="118"/>
        <v>0</v>
      </c>
      <c r="CU145" s="96">
        <v>0</v>
      </c>
      <c r="CV145" s="97">
        <v>0</v>
      </c>
      <c r="CW145" s="98">
        <v>0</v>
      </c>
      <c r="CX145" s="99">
        <v>0</v>
      </c>
      <c r="CY145" s="100">
        <v>0</v>
      </c>
      <c r="CZ145" s="101">
        <v>0</v>
      </c>
      <c r="DA145" s="102">
        <f t="shared" si="119"/>
        <v>0</v>
      </c>
      <c r="DB145" s="103">
        <f t="shared" si="120"/>
        <v>0</v>
      </c>
      <c r="DC145" s="104">
        <f t="shared" si="121"/>
        <v>0</v>
      </c>
      <c r="DD145" s="105">
        <v>0</v>
      </c>
      <c r="DE145" s="106">
        <v>0</v>
      </c>
      <c r="DF145" s="95">
        <v>0</v>
      </c>
      <c r="DG145" s="104">
        <f t="shared" si="122"/>
        <v>0</v>
      </c>
      <c r="DH145" s="107" t="e">
        <f t="shared" si="123"/>
        <v>#DIV/0!</v>
      </c>
      <c r="DI145" s="265" t="e">
        <f>SUM(DC145:DC146)/SUM(DG145:DG146)</f>
        <v>#DIV/0!</v>
      </c>
      <c r="DJ145" s="265" t="e">
        <f>(SUM(DC145:DC148)/SUM(DG145:DG148))</f>
        <v>#DIV/0!</v>
      </c>
    </row>
    <row r="146" spans="2:114" ht="23.25" customHeight="1" x14ac:dyDescent="0.25">
      <c r="B146" s="260"/>
      <c r="C146" s="263"/>
      <c r="D146" s="90" t="s">
        <v>109</v>
      </c>
      <c r="E146" s="108">
        <v>0</v>
      </c>
      <c r="F146" s="109">
        <v>0</v>
      </c>
      <c r="G146" s="110">
        <f t="shared" si="100"/>
        <v>0</v>
      </c>
      <c r="H146" s="111">
        <v>0</v>
      </c>
      <c r="I146" s="111">
        <v>0</v>
      </c>
      <c r="J146" s="111">
        <v>0</v>
      </c>
      <c r="K146" s="111">
        <v>0</v>
      </c>
      <c r="L146" s="144">
        <f t="shared" si="99"/>
        <v>0</v>
      </c>
      <c r="M146" s="93">
        <f t="shared" si="101"/>
        <v>0</v>
      </c>
      <c r="N146" s="111">
        <v>0</v>
      </c>
      <c r="O146" s="111">
        <v>0</v>
      </c>
      <c r="P146" s="111">
        <v>0</v>
      </c>
      <c r="Q146" s="112">
        <v>0</v>
      </c>
      <c r="R146" s="110">
        <f t="shared" si="102"/>
        <v>0</v>
      </c>
      <c r="S146" s="111">
        <v>0</v>
      </c>
      <c r="T146" s="111">
        <v>0</v>
      </c>
      <c r="U146" s="111">
        <v>0</v>
      </c>
      <c r="V146" s="112">
        <v>0</v>
      </c>
      <c r="W146" s="110">
        <f t="shared" si="103"/>
        <v>0</v>
      </c>
      <c r="X146" s="111">
        <v>0</v>
      </c>
      <c r="Y146" s="111">
        <v>0</v>
      </c>
      <c r="Z146" s="111">
        <v>0</v>
      </c>
      <c r="AA146" s="112">
        <v>0</v>
      </c>
      <c r="AB146" s="110">
        <f t="shared" si="104"/>
        <v>0</v>
      </c>
      <c r="AC146" s="111">
        <v>0</v>
      </c>
      <c r="AD146" s="111">
        <v>0</v>
      </c>
      <c r="AE146" s="111">
        <v>0</v>
      </c>
      <c r="AF146" s="112">
        <v>0</v>
      </c>
      <c r="AG146" s="110">
        <f t="shared" si="105"/>
        <v>0</v>
      </c>
      <c r="AH146" s="111">
        <v>0</v>
      </c>
      <c r="AI146" s="111">
        <v>0</v>
      </c>
      <c r="AJ146" s="111">
        <v>0</v>
      </c>
      <c r="AK146" s="112">
        <v>0</v>
      </c>
      <c r="AL146" s="110">
        <f t="shared" si="106"/>
        <v>0</v>
      </c>
      <c r="AM146" s="111">
        <v>0</v>
      </c>
      <c r="AN146" s="111">
        <v>0</v>
      </c>
      <c r="AO146" s="111">
        <v>0</v>
      </c>
      <c r="AP146" s="112">
        <v>0</v>
      </c>
      <c r="AQ146" s="110">
        <f t="shared" si="107"/>
        <v>0</v>
      </c>
      <c r="AR146" s="111">
        <v>0</v>
      </c>
      <c r="AS146" s="111">
        <v>0</v>
      </c>
      <c r="AT146" s="111">
        <v>0</v>
      </c>
      <c r="AU146" s="112">
        <v>0</v>
      </c>
      <c r="AV146" s="110">
        <f t="shared" si="108"/>
        <v>0</v>
      </c>
      <c r="AW146" s="111">
        <v>0</v>
      </c>
      <c r="AX146" s="111">
        <v>0</v>
      </c>
      <c r="AY146" s="111">
        <v>0</v>
      </c>
      <c r="AZ146" s="112">
        <v>0</v>
      </c>
      <c r="BA146" s="110">
        <f t="shared" si="109"/>
        <v>0</v>
      </c>
      <c r="BB146" s="111">
        <v>0</v>
      </c>
      <c r="BC146" s="111">
        <v>0</v>
      </c>
      <c r="BD146" s="111">
        <v>0</v>
      </c>
      <c r="BE146" s="112">
        <v>0</v>
      </c>
      <c r="BF146" s="110">
        <f t="shared" si="110"/>
        <v>0</v>
      </c>
      <c r="BG146" s="111">
        <v>0</v>
      </c>
      <c r="BH146" s="111">
        <v>0</v>
      </c>
      <c r="BI146" s="111">
        <v>0</v>
      </c>
      <c r="BJ146" s="112">
        <v>0</v>
      </c>
      <c r="BK146" s="110">
        <f t="shared" si="111"/>
        <v>0</v>
      </c>
      <c r="BL146" s="111">
        <v>0</v>
      </c>
      <c r="BM146" s="111">
        <v>0</v>
      </c>
      <c r="BN146" s="111">
        <v>0</v>
      </c>
      <c r="BO146" s="112">
        <v>0</v>
      </c>
      <c r="BP146" s="110">
        <f t="shared" si="112"/>
        <v>0</v>
      </c>
      <c r="BQ146" s="111">
        <v>0</v>
      </c>
      <c r="BR146" s="111">
        <v>0</v>
      </c>
      <c r="BS146" s="111">
        <v>0</v>
      </c>
      <c r="BT146" s="112">
        <v>0</v>
      </c>
      <c r="BU146" s="110">
        <f t="shared" si="113"/>
        <v>0</v>
      </c>
      <c r="BV146" s="111">
        <v>0</v>
      </c>
      <c r="BW146" s="111">
        <v>0</v>
      </c>
      <c r="BX146" s="111">
        <v>0</v>
      </c>
      <c r="BY146" s="112">
        <v>0</v>
      </c>
      <c r="BZ146" s="110">
        <f t="shared" si="114"/>
        <v>0</v>
      </c>
      <c r="CA146" s="111">
        <v>0</v>
      </c>
      <c r="CB146" s="111">
        <v>0</v>
      </c>
      <c r="CC146" s="111">
        <v>0</v>
      </c>
      <c r="CD146" s="112">
        <v>0</v>
      </c>
      <c r="CE146" s="110">
        <f t="shared" si="115"/>
        <v>0</v>
      </c>
      <c r="CF146" s="111">
        <v>0</v>
      </c>
      <c r="CG146" s="111">
        <v>0</v>
      </c>
      <c r="CH146" s="111">
        <v>0</v>
      </c>
      <c r="CI146" s="112">
        <v>0</v>
      </c>
      <c r="CJ146" s="110">
        <f t="shared" si="116"/>
        <v>0</v>
      </c>
      <c r="CK146" s="111">
        <v>0</v>
      </c>
      <c r="CL146" s="111">
        <v>0</v>
      </c>
      <c r="CM146" s="111">
        <v>0</v>
      </c>
      <c r="CN146" s="112">
        <v>0</v>
      </c>
      <c r="CO146" s="110">
        <f t="shared" si="117"/>
        <v>0</v>
      </c>
      <c r="CP146" s="111">
        <v>0</v>
      </c>
      <c r="CQ146" s="111">
        <v>0</v>
      </c>
      <c r="CR146" s="111">
        <v>0</v>
      </c>
      <c r="CS146" s="112">
        <v>0</v>
      </c>
      <c r="CT146" s="110">
        <f t="shared" si="118"/>
        <v>0</v>
      </c>
      <c r="CU146" s="113">
        <v>0</v>
      </c>
      <c r="CV146" s="114">
        <v>0</v>
      </c>
      <c r="CW146" s="115">
        <v>0</v>
      </c>
      <c r="CX146" s="116">
        <v>0</v>
      </c>
      <c r="CY146" s="117">
        <v>0</v>
      </c>
      <c r="CZ146" s="118">
        <v>0</v>
      </c>
      <c r="DA146" s="119">
        <f t="shared" si="119"/>
        <v>0</v>
      </c>
      <c r="DB146" s="120">
        <f t="shared" si="120"/>
        <v>0</v>
      </c>
      <c r="DC146" s="121">
        <f t="shared" si="121"/>
        <v>0</v>
      </c>
      <c r="DD146" s="122">
        <v>0</v>
      </c>
      <c r="DE146" s="123">
        <v>0</v>
      </c>
      <c r="DF146" s="112">
        <v>0</v>
      </c>
      <c r="DG146" s="121">
        <f t="shared" si="122"/>
        <v>0</v>
      </c>
      <c r="DH146" s="107" t="e">
        <f t="shared" si="123"/>
        <v>#DIV/0!</v>
      </c>
      <c r="DI146" s="266"/>
      <c r="DJ146" s="265"/>
    </row>
    <row r="147" spans="2:114" ht="23.25" customHeight="1" x14ac:dyDescent="0.25">
      <c r="B147" s="260"/>
      <c r="C147" s="263"/>
      <c r="D147" s="90" t="s">
        <v>110</v>
      </c>
      <c r="E147" s="108">
        <v>0</v>
      </c>
      <c r="F147" s="109">
        <v>0</v>
      </c>
      <c r="G147" s="110">
        <f t="shared" si="100"/>
        <v>0</v>
      </c>
      <c r="H147" s="111">
        <v>0</v>
      </c>
      <c r="I147" s="111">
        <v>0</v>
      </c>
      <c r="J147" s="111">
        <v>0</v>
      </c>
      <c r="K147" s="111">
        <v>0</v>
      </c>
      <c r="L147" s="144">
        <f t="shared" si="99"/>
        <v>0</v>
      </c>
      <c r="M147" s="93">
        <f t="shared" si="101"/>
        <v>0</v>
      </c>
      <c r="N147" s="111">
        <v>0</v>
      </c>
      <c r="O147" s="111">
        <v>0</v>
      </c>
      <c r="P147" s="111">
        <v>0</v>
      </c>
      <c r="Q147" s="112">
        <v>0</v>
      </c>
      <c r="R147" s="110">
        <f t="shared" si="102"/>
        <v>0</v>
      </c>
      <c r="S147" s="111">
        <v>0</v>
      </c>
      <c r="T147" s="111">
        <v>0</v>
      </c>
      <c r="U147" s="111">
        <v>0</v>
      </c>
      <c r="V147" s="112">
        <v>0</v>
      </c>
      <c r="W147" s="110">
        <f t="shared" si="103"/>
        <v>0</v>
      </c>
      <c r="X147" s="111">
        <v>0</v>
      </c>
      <c r="Y147" s="111">
        <v>0</v>
      </c>
      <c r="Z147" s="111">
        <v>0</v>
      </c>
      <c r="AA147" s="112">
        <v>0</v>
      </c>
      <c r="AB147" s="110">
        <f t="shared" si="104"/>
        <v>0</v>
      </c>
      <c r="AC147" s="111">
        <v>0</v>
      </c>
      <c r="AD147" s="111">
        <v>0</v>
      </c>
      <c r="AE147" s="111">
        <v>0</v>
      </c>
      <c r="AF147" s="112">
        <v>0</v>
      </c>
      <c r="AG147" s="110">
        <f t="shared" si="105"/>
        <v>0</v>
      </c>
      <c r="AH147" s="111">
        <v>0</v>
      </c>
      <c r="AI147" s="111">
        <v>0</v>
      </c>
      <c r="AJ147" s="111">
        <v>0</v>
      </c>
      <c r="AK147" s="112">
        <v>0</v>
      </c>
      <c r="AL147" s="110">
        <f t="shared" si="106"/>
        <v>0</v>
      </c>
      <c r="AM147" s="111">
        <v>0</v>
      </c>
      <c r="AN147" s="111">
        <v>0</v>
      </c>
      <c r="AO147" s="111">
        <v>0</v>
      </c>
      <c r="AP147" s="112">
        <v>0</v>
      </c>
      <c r="AQ147" s="110">
        <f t="shared" si="107"/>
        <v>0</v>
      </c>
      <c r="AR147" s="111">
        <v>0</v>
      </c>
      <c r="AS147" s="111">
        <v>0</v>
      </c>
      <c r="AT147" s="111">
        <v>0</v>
      </c>
      <c r="AU147" s="112">
        <v>0</v>
      </c>
      <c r="AV147" s="110">
        <f t="shared" si="108"/>
        <v>0</v>
      </c>
      <c r="AW147" s="111">
        <v>0</v>
      </c>
      <c r="AX147" s="111">
        <v>0</v>
      </c>
      <c r="AY147" s="111">
        <v>0</v>
      </c>
      <c r="AZ147" s="112">
        <v>0</v>
      </c>
      <c r="BA147" s="110">
        <f t="shared" si="109"/>
        <v>0</v>
      </c>
      <c r="BB147" s="111">
        <v>0</v>
      </c>
      <c r="BC147" s="111">
        <v>0</v>
      </c>
      <c r="BD147" s="111">
        <v>0</v>
      </c>
      <c r="BE147" s="112">
        <v>0</v>
      </c>
      <c r="BF147" s="110">
        <f t="shared" si="110"/>
        <v>0</v>
      </c>
      <c r="BG147" s="111">
        <v>0</v>
      </c>
      <c r="BH147" s="111">
        <v>0</v>
      </c>
      <c r="BI147" s="111">
        <v>0</v>
      </c>
      <c r="BJ147" s="112">
        <v>0</v>
      </c>
      <c r="BK147" s="110">
        <f t="shared" si="111"/>
        <v>0</v>
      </c>
      <c r="BL147" s="111">
        <v>0</v>
      </c>
      <c r="BM147" s="111">
        <v>0</v>
      </c>
      <c r="BN147" s="111">
        <v>0</v>
      </c>
      <c r="BO147" s="112">
        <v>0</v>
      </c>
      <c r="BP147" s="110">
        <f t="shared" si="112"/>
        <v>0</v>
      </c>
      <c r="BQ147" s="111">
        <v>0</v>
      </c>
      <c r="BR147" s="111">
        <v>0</v>
      </c>
      <c r="BS147" s="111">
        <v>0</v>
      </c>
      <c r="BT147" s="112">
        <v>0</v>
      </c>
      <c r="BU147" s="110">
        <f t="shared" si="113"/>
        <v>0</v>
      </c>
      <c r="BV147" s="111">
        <v>0</v>
      </c>
      <c r="BW147" s="111">
        <v>0</v>
      </c>
      <c r="BX147" s="111">
        <v>0</v>
      </c>
      <c r="BY147" s="112">
        <v>0</v>
      </c>
      <c r="BZ147" s="110">
        <f t="shared" si="114"/>
        <v>0</v>
      </c>
      <c r="CA147" s="111">
        <v>0</v>
      </c>
      <c r="CB147" s="111">
        <v>0</v>
      </c>
      <c r="CC147" s="111">
        <v>0</v>
      </c>
      <c r="CD147" s="112">
        <v>0</v>
      </c>
      <c r="CE147" s="110">
        <f t="shared" si="115"/>
        <v>0</v>
      </c>
      <c r="CF147" s="111">
        <v>0</v>
      </c>
      <c r="CG147" s="111">
        <v>0</v>
      </c>
      <c r="CH147" s="111">
        <v>0</v>
      </c>
      <c r="CI147" s="112">
        <v>0</v>
      </c>
      <c r="CJ147" s="110">
        <f t="shared" si="116"/>
        <v>0</v>
      </c>
      <c r="CK147" s="111">
        <v>0</v>
      </c>
      <c r="CL147" s="111">
        <v>0</v>
      </c>
      <c r="CM147" s="111">
        <v>0</v>
      </c>
      <c r="CN147" s="112">
        <v>0</v>
      </c>
      <c r="CO147" s="110">
        <f t="shared" si="117"/>
        <v>0</v>
      </c>
      <c r="CP147" s="111">
        <v>0</v>
      </c>
      <c r="CQ147" s="111">
        <v>0</v>
      </c>
      <c r="CR147" s="111">
        <v>0</v>
      </c>
      <c r="CS147" s="112">
        <v>0</v>
      </c>
      <c r="CT147" s="110">
        <f t="shared" si="118"/>
        <v>0</v>
      </c>
      <c r="CU147" s="113">
        <v>0</v>
      </c>
      <c r="CV147" s="114">
        <v>0</v>
      </c>
      <c r="CW147" s="115">
        <v>0</v>
      </c>
      <c r="CX147" s="116">
        <v>0</v>
      </c>
      <c r="CY147" s="117">
        <v>0</v>
      </c>
      <c r="CZ147" s="118">
        <v>0</v>
      </c>
      <c r="DA147" s="119">
        <f t="shared" si="119"/>
        <v>0</v>
      </c>
      <c r="DB147" s="120">
        <f t="shared" si="120"/>
        <v>0</v>
      </c>
      <c r="DC147" s="121">
        <f t="shared" si="121"/>
        <v>0</v>
      </c>
      <c r="DD147" s="122">
        <v>0</v>
      </c>
      <c r="DE147" s="123">
        <v>0</v>
      </c>
      <c r="DF147" s="112">
        <v>0</v>
      </c>
      <c r="DG147" s="121">
        <f t="shared" si="122"/>
        <v>0</v>
      </c>
      <c r="DH147" s="107" t="e">
        <f t="shared" si="123"/>
        <v>#DIV/0!</v>
      </c>
      <c r="DI147" s="265" t="e">
        <f>(SUM(DC147:DC148)/SUM(DG147:DG148))</f>
        <v>#DIV/0!</v>
      </c>
      <c r="DJ147" s="265"/>
    </row>
    <row r="148" spans="2:114" ht="23.25" customHeight="1" thickBot="1" x14ac:dyDescent="0.3">
      <c r="B148" s="261"/>
      <c r="C148" s="264"/>
      <c r="D148" s="131" t="s">
        <v>111</v>
      </c>
      <c r="E148" s="124">
        <v>0</v>
      </c>
      <c r="F148" s="125">
        <v>0</v>
      </c>
      <c r="G148" s="126">
        <f t="shared" si="100"/>
        <v>0</v>
      </c>
      <c r="H148" s="132">
        <v>0</v>
      </c>
      <c r="I148" s="132">
        <v>0</v>
      </c>
      <c r="J148" s="132">
        <v>0</v>
      </c>
      <c r="K148" s="132">
        <v>0</v>
      </c>
      <c r="L148" s="145">
        <f t="shared" si="99"/>
        <v>0</v>
      </c>
      <c r="M148" s="126">
        <f t="shared" si="101"/>
        <v>0</v>
      </c>
      <c r="N148" s="132">
        <v>0</v>
      </c>
      <c r="O148" s="132">
        <v>0</v>
      </c>
      <c r="P148" s="132">
        <v>0</v>
      </c>
      <c r="Q148" s="127">
        <v>0</v>
      </c>
      <c r="R148" s="126">
        <f t="shared" si="102"/>
        <v>0</v>
      </c>
      <c r="S148" s="132">
        <v>0</v>
      </c>
      <c r="T148" s="132">
        <v>0</v>
      </c>
      <c r="U148" s="132">
        <v>0</v>
      </c>
      <c r="V148" s="127">
        <v>0</v>
      </c>
      <c r="W148" s="126">
        <f t="shared" si="103"/>
        <v>0</v>
      </c>
      <c r="X148" s="132">
        <v>0</v>
      </c>
      <c r="Y148" s="132">
        <v>0</v>
      </c>
      <c r="Z148" s="132">
        <v>0</v>
      </c>
      <c r="AA148" s="127">
        <v>0</v>
      </c>
      <c r="AB148" s="126">
        <f t="shared" si="104"/>
        <v>0</v>
      </c>
      <c r="AC148" s="132">
        <v>0</v>
      </c>
      <c r="AD148" s="132">
        <v>0</v>
      </c>
      <c r="AE148" s="132">
        <v>0</v>
      </c>
      <c r="AF148" s="127">
        <v>0</v>
      </c>
      <c r="AG148" s="126">
        <f t="shared" si="105"/>
        <v>0</v>
      </c>
      <c r="AH148" s="132">
        <v>0</v>
      </c>
      <c r="AI148" s="132">
        <v>0</v>
      </c>
      <c r="AJ148" s="132">
        <v>0</v>
      </c>
      <c r="AK148" s="127">
        <v>0</v>
      </c>
      <c r="AL148" s="126">
        <f t="shared" si="106"/>
        <v>0</v>
      </c>
      <c r="AM148" s="132">
        <v>0</v>
      </c>
      <c r="AN148" s="132">
        <v>0</v>
      </c>
      <c r="AO148" s="132">
        <v>0</v>
      </c>
      <c r="AP148" s="127">
        <v>0</v>
      </c>
      <c r="AQ148" s="126">
        <f t="shared" si="107"/>
        <v>0</v>
      </c>
      <c r="AR148" s="132">
        <v>0</v>
      </c>
      <c r="AS148" s="132">
        <v>0</v>
      </c>
      <c r="AT148" s="132">
        <v>0</v>
      </c>
      <c r="AU148" s="127">
        <v>0</v>
      </c>
      <c r="AV148" s="126">
        <f t="shared" si="108"/>
        <v>0</v>
      </c>
      <c r="AW148" s="132">
        <v>0</v>
      </c>
      <c r="AX148" s="132">
        <v>0</v>
      </c>
      <c r="AY148" s="132">
        <v>0</v>
      </c>
      <c r="AZ148" s="127">
        <v>0</v>
      </c>
      <c r="BA148" s="126">
        <f t="shared" si="109"/>
        <v>0</v>
      </c>
      <c r="BB148" s="132">
        <v>0</v>
      </c>
      <c r="BC148" s="132">
        <v>0</v>
      </c>
      <c r="BD148" s="132">
        <v>0</v>
      </c>
      <c r="BE148" s="127">
        <v>0</v>
      </c>
      <c r="BF148" s="126">
        <f t="shared" si="110"/>
        <v>0</v>
      </c>
      <c r="BG148" s="132">
        <v>0</v>
      </c>
      <c r="BH148" s="132">
        <v>0</v>
      </c>
      <c r="BI148" s="132">
        <v>0</v>
      </c>
      <c r="BJ148" s="127">
        <v>0</v>
      </c>
      <c r="BK148" s="126">
        <f t="shared" si="111"/>
        <v>0</v>
      </c>
      <c r="BL148" s="132">
        <v>0</v>
      </c>
      <c r="BM148" s="132">
        <v>0</v>
      </c>
      <c r="BN148" s="132">
        <v>0</v>
      </c>
      <c r="BO148" s="127">
        <v>0</v>
      </c>
      <c r="BP148" s="126">
        <f t="shared" si="112"/>
        <v>0</v>
      </c>
      <c r="BQ148" s="132">
        <v>0</v>
      </c>
      <c r="BR148" s="132">
        <v>0</v>
      </c>
      <c r="BS148" s="132">
        <v>0</v>
      </c>
      <c r="BT148" s="127">
        <v>0</v>
      </c>
      <c r="BU148" s="126">
        <f t="shared" si="113"/>
        <v>0</v>
      </c>
      <c r="BV148" s="132">
        <v>0</v>
      </c>
      <c r="BW148" s="132">
        <v>0</v>
      </c>
      <c r="BX148" s="132">
        <v>0</v>
      </c>
      <c r="BY148" s="127">
        <v>0</v>
      </c>
      <c r="BZ148" s="126">
        <f t="shared" si="114"/>
        <v>0</v>
      </c>
      <c r="CA148" s="132">
        <v>0</v>
      </c>
      <c r="CB148" s="132">
        <v>0</v>
      </c>
      <c r="CC148" s="132">
        <v>0</v>
      </c>
      <c r="CD148" s="127">
        <v>0</v>
      </c>
      <c r="CE148" s="126">
        <f t="shared" si="115"/>
        <v>0</v>
      </c>
      <c r="CF148" s="132">
        <v>0</v>
      </c>
      <c r="CG148" s="132">
        <v>0</v>
      </c>
      <c r="CH148" s="132">
        <v>0</v>
      </c>
      <c r="CI148" s="127">
        <v>0</v>
      </c>
      <c r="CJ148" s="126">
        <f t="shared" si="116"/>
        <v>0</v>
      </c>
      <c r="CK148" s="132">
        <v>0</v>
      </c>
      <c r="CL148" s="132">
        <v>0</v>
      </c>
      <c r="CM148" s="132">
        <v>0</v>
      </c>
      <c r="CN148" s="127">
        <v>0</v>
      </c>
      <c r="CO148" s="126">
        <f t="shared" si="117"/>
        <v>0</v>
      </c>
      <c r="CP148" s="132">
        <v>0</v>
      </c>
      <c r="CQ148" s="132">
        <v>0</v>
      </c>
      <c r="CR148" s="132">
        <v>0</v>
      </c>
      <c r="CS148" s="127">
        <v>0</v>
      </c>
      <c r="CT148" s="126">
        <f t="shared" si="118"/>
        <v>0</v>
      </c>
      <c r="CU148" s="133">
        <v>0</v>
      </c>
      <c r="CV148" s="134">
        <v>0</v>
      </c>
      <c r="CW148" s="128">
        <v>0</v>
      </c>
      <c r="CX148" s="129">
        <v>0</v>
      </c>
      <c r="CY148" s="135">
        <v>0</v>
      </c>
      <c r="CZ148" s="136">
        <v>0</v>
      </c>
      <c r="DA148" s="137">
        <f t="shared" si="119"/>
        <v>0</v>
      </c>
      <c r="DB148" s="138">
        <f t="shared" si="120"/>
        <v>0</v>
      </c>
      <c r="DC148" s="139">
        <f t="shared" si="121"/>
        <v>0</v>
      </c>
      <c r="DD148" s="140">
        <v>0</v>
      </c>
      <c r="DE148" s="141">
        <v>0</v>
      </c>
      <c r="DF148" s="127">
        <v>0</v>
      </c>
      <c r="DG148" s="139">
        <f t="shared" si="122"/>
        <v>0</v>
      </c>
      <c r="DH148" s="130" t="e">
        <f t="shared" si="123"/>
        <v>#DIV/0!</v>
      </c>
      <c r="DI148" s="267"/>
      <c r="DJ148" s="267"/>
    </row>
    <row r="149" spans="2:114" ht="23.25" customHeight="1" x14ac:dyDescent="0.25">
      <c r="B149" s="259">
        <v>37</v>
      </c>
      <c r="C149" s="262">
        <f>لیست!D42</f>
        <v>0</v>
      </c>
      <c r="D149" s="142" t="s">
        <v>108</v>
      </c>
      <c r="E149" s="91">
        <v>0</v>
      </c>
      <c r="F149" s="92">
        <v>0</v>
      </c>
      <c r="G149" s="93">
        <f t="shared" si="100"/>
        <v>0</v>
      </c>
      <c r="H149" s="94">
        <v>0</v>
      </c>
      <c r="I149" s="94">
        <v>0</v>
      </c>
      <c r="J149" s="94">
        <v>0</v>
      </c>
      <c r="K149" s="94">
        <v>0</v>
      </c>
      <c r="L149" s="143">
        <f>K149/2</f>
        <v>0</v>
      </c>
      <c r="M149" s="93">
        <f t="shared" si="101"/>
        <v>0</v>
      </c>
      <c r="N149" s="94">
        <v>0</v>
      </c>
      <c r="O149" s="94">
        <v>0</v>
      </c>
      <c r="P149" s="94">
        <v>0</v>
      </c>
      <c r="Q149" s="95">
        <v>0</v>
      </c>
      <c r="R149" s="93">
        <f t="shared" si="102"/>
        <v>0</v>
      </c>
      <c r="S149" s="94">
        <v>0</v>
      </c>
      <c r="T149" s="94">
        <v>0</v>
      </c>
      <c r="U149" s="94">
        <v>0</v>
      </c>
      <c r="V149" s="95">
        <v>0</v>
      </c>
      <c r="W149" s="93">
        <f t="shared" si="103"/>
        <v>0</v>
      </c>
      <c r="X149" s="94">
        <v>0</v>
      </c>
      <c r="Y149" s="94">
        <v>0</v>
      </c>
      <c r="Z149" s="94">
        <v>0</v>
      </c>
      <c r="AA149" s="95">
        <v>0</v>
      </c>
      <c r="AB149" s="93">
        <f t="shared" si="104"/>
        <v>0</v>
      </c>
      <c r="AC149" s="94">
        <v>0</v>
      </c>
      <c r="AD149" s="94">
        <v>0</v>
      </c>
      <c r="AE149" s="94">
        <v>0</v>
      </c>
      <c r="AF149" s="95">
        <v>0</v>
      </c>
      <c r="AG149" s="93">
        <f t="shared" si="105"/>
        <v>0</v>
      </c>
      <c r="AH149" s="94">
        <v>0</v>
      </c>
      <c r="AI149" s="94">
        <v>0</v>
      </c>
      <c r="AJ149" s="94">
        <v>0</v>
      </c>
      <c r="AK149" s="95">
        <v>0</v>
      </c>
      <c r="AL149" s="93">
        <f t="shared" si="106"/>
        <v>0</v>
      </c>
      <c r="AM149" s="94">
        <v>0</v>
      </c>
      <c r="AN149" s="94">
        <v>0</v>
      </c>
      <c r="AO149" s="94">
        <v>0</v>
      </c>
      <c r="AP149" s="95">
        <v>0</v>
      </c>
      <c r="AQ149" s="93">
        <f t="shared" si="107"/>
        <v>0</v>
      </c>
      <c r="AR149" s="94">
        <v>0</v>
      </c>
      <c r="AS149" s="94">
        <v>0</v>
      </c>
      <c r="AT149" s="94">
        <v>0</v>
      </c>
      <c r="AU149" s="95">
        <v>0</v>
      </c>
      <c r="AV149" s="93">
        <f t="shared" si="108"/>
        <v>0</v>
      </c>
      <c r="AW149" s="94">
        <v>0</v>
      </c>
      <c r="AX149" s="94">
        <v>0</v>
      </c>
      <c r="AY149" s="94">
        <v>0</v>
      </c>
      <c r="AZ149" s="95">
        <v>0</v>
      </c>
      <c r="BA149" s="93">
        <f t="shared" si="109"/>
        <v>0</v>
      </c>
      <c r="BB149" s="94">
        <v>0</v>
      </c>
      <c r="BC149" s="94">
        <v>0</v>
      </c>
      <c r="BD149" s="94">
        <v>0</v>
      </c>
      <c r="BE149" s="95">
        <v>0</v>
      </c>
      <c r="BF149" s="93">
        <f t="shared" si="110"/>
        <v>0</v>
      </c>
      <c r="BG149" s="94">
        <v>0</v>
      </c>
      <c r="BH149" s="94">
        <v>0</v>
      </c>
      <c r="BI149" s="94">
        <v>0</v>
      </c>
      <c r="BJ149" s="95">
        <v>0</v>
      </c>
      <c r="BK149" s="93">
        <f t="shared" si="111"/>
        <v>0</v>
      </c>
      <c r="BL149" s="94">
        <v>0</v>
      </c>
      <c r="BM149" s="94">
        <v>0</v>
      </c>
      <c r="BN149" s="94">
        <v>0</v>
      </c>
      <c r="BO149" s="95">
        <v>0</v>
      </c>
      <c r="BP149" s="93">
        <f t="shared" si="112"/>
        <v>0</v>
      </c>
      <c r="BQ149" s="94">
        <v>0</v>
      </c>
      <c r="BR149" s="94">
        <v>0</v>
      </c>
      <c r="BS149" s="94">
        <v>0</v>
      </c>
      <c r="BT149" s="95">
        <v>0</v>
      </c>
      <c r="BU149" s="93">
        <f t="shared" si="113"/>
        <v>0</v>
      </c>
      <c r="BV149" s="94">
        <v>0</v>
      </c>
      <c r="BW149" s="94">
        <v>0</v>
      </c>
      <c r="BX149" s="94">
        <v>0</v>
      </c>
      <c r="BY149" s="95">
        <v>0</v>
      </c>
      <c r="BZ149" s="93">
        <f t="shared" si="114"/>
        <v>0</v>
      </c>
      <c r="CA149" s="94">
        <v>0</v>
      </c>
      <c r="CB149" s="94">
        <v>0</v>
      </c>
      <c r="CC149" s="94">
        <v>0</v>
      </c>
      <c r="CD149" s="95">
        <v>0</v>
      </c>
      <c r="CE149" s="93">
        <f t="shared" si="115"/>
        <v>0</v>
      </c>
      <c r="CF149" s="94">
        <v>0</v>
      </c>
      <c r="CG149" s="94">
        <v>0</v>
      </c>
      <c r="CH149" s="94">
        <v>0</v>
      </c>
      <c r="CI149" s="95">
        <v>0</v>
      </c>
      <c r="CJ149" s="93">
        <f t="shared" si="116"/>
        <v>0</v>
      </c>
      <c r="CK149" s="94">
        <v>0</v>
      </c>
      <c r="CL149" s="94">
        <v>0</v>
      </c>
      <c r="CM149" s="94">
        <v>0</v>
      </c>
      <c r="CN149" s="95">
        <v>0</v>
      </c>
      <c r="CO149" s="93">
        <f t="shared" si="117"/>
        <v>0</v>
      </c>
      <c r="CP149" s="94">
        <v>0</v>
      </c>
      <c r="CQ149" s="94">
        <v>0</v>
      </c>
      <c r="CR149" s="94">
        <v>0</v>
      </c>
      <c r="CS149" s="95">
        <v>0</v>
      </c>
      <c r="CT149" s="93">
        <f t="shared" si="118"/>
        <v>0</v>
      </c>
      <c r="CU149" s="96">
        <v>0</v>
      </c>
      <c r="CV149" s="97">
        <v>0</v>
      </c>
      <c r="CW149" s="98">
        <v>0</v>
      </c>
      <c r="CX149" s="99">
        <v>0</v>
      </c>
      <c r="CY149" s="100">
        <v>0</v>
      </c>
      <c r="CZ149" s="101">
        <v>0</v>
      </c>
      <c r="DA149" s="102">
        <f t="shared" si="119"/>
        <v>0</v>
      </c>
      <c r="DB149" s="103">
        <f t="shared" si="120"/>
        <v>0</v>
      </c>
      <c r="DC149" s="104">
        <f t="shared" si="121"/>
        <v>0</v>
      </c>
      <c r="DD149" s="105">
        <v>0</v>
      </c>
      <c r="DE149" s="106">
        <v>0</v>
      </c>
      <c r="DF149" s="95">
        <v>0</v>
      </c>
      <c r="DG149" s="104">
        <f t="shared" si="122"/>
        <v>0</v>
      </c>
      <c r="DH149" s="107" t="e">
        <f t="shared" si="123"/>
        <v>#DIV/0!</v>
      </c>
      <c r="DI149" s="265" t="e">
        <f>SUM(DC149:DC150)/SUM(DG149:DG150)</f>
        <v>#DIV/0!</v>
      </c>
      <c r="DJ149" s="265" t="e">
        <f>(SUM(DC149:DC152)/SUM(DG149:DG152))</f>
        <v>#DIV/0!</v>
      </c>
    </row>
    <row r="150" spans="2:114" ht="23.25" customHeight="1" x14ac:dyDescent="0.25">
      <c r="B150" s="260"/>
      <c r="C150" s="263"/>
      <c r="D150" s="90" t="s">
        <v>109</v>
      </c>
      <c r="E150" s="108">
        <v>0</v>
      </c>
      <c r="F150" s="109">
        <v>0</v>
      </c>
      <c r="G150" s="110">
        <f t="shared" si="100"/>
        <v>0</v>
      </c>
      <c r="H150" s="111">
        <v>0</v>
      </c>
      <c r="I150" s="111">
        <v>0</v>
      </c>
      <c r="J150" s="111">
        <v>0</v>
      </c>
      <c r="K150" s="111">
        <v>0</v>
      </c>
      <c r="L150" s="144">
        <f t="shared" si="99"/>
        <v>0</v>
      </c>
      <c r="M150" s="93">
        <f t="shared" si="101"/>
        <v>0</v>
      </c>
      <c r="N150" s="111">
        <v>0</v>
      </c>
      <c r="O150" s="111">
        <v>0</v>
      </c>
      <c r="P150" s="111">
        <v>0</v>
      </c>
      <c r="Q150" s="112">
        <v>0</v>
      </c>
      <c r="R150" s="110">
        <f t="shared" si="102"/>
        <v>0</v>
      </c>
      <c r="S150" s="111">
        <v>0</v>
      </c>
      <c r="T150" s="111">
        <v>0</v>
      </c>
      <c r="U150" s="111">
        <v>0</v>
      </c>
      <c r="V150" s="112">
        <v>0</v>
      </c>
      <c r="W150" s="110">
        <f t="shared" si="103"/>
        <v>0</v>
      </c>
      <c r="X150" s="111">
        <v>0</v>
      </c>
      <c r="Y150" s="111">
        <v>0</v>
      </c>
      <c r="Z150" s="111">
        <v>0</v>
      </c>
      <c r="AA150" s="112">
        <v>0</v>
      </c>
      <c r="AB150" s="110">
        <f t="shared" si="104"/>
        <v>0</v>
      </c>
      <c r="AC150" s="111">
        <v>0</v>
      </c>
      <c r="AD150" s="111">
        <v>0</v>
      </c>
      <c r="AE150" s="111">
        <v>0</v>
      </c>
      <c r="AF150" s="112">
        <v>0</v>
      </c>
      <c r="AG150" s="110">
        <f t="shared" si="105"/>
        <v>0</v>
      </c>
      <c r="AH150" s="111">
        <v>0</v>
      </c>
      <c r="AI150" s="111">
        <v>0</v>
      </c>
      <c r="AJ150" s="111">
        <v>0</v>
      </c>
      <c r="AK150" s="112">
        <v>0</v>
      </c>
      <c r="AL150" s="110">
        <f t="shared" si="106"/>
        <v>0</v>
      </c>
      <c r="AM150" s="111">
        <v>0</v>
      </c>
      <c r="AN150" s="111">
        <v>0</v>
      </c>
      <c r="AO150" s="111">
        <v>0</v>
      </c>
      <c r="AP150" s="112">
        <v>0</v>
      </c>
      <c r="AQ150" s="110">
        <f t="shared" si="107"/>
        <v>0</v>
      </c>
      <c r="AR150" s="111">
        <v>0</v>
      </c>
      <c r="AS150" s="111">
        <v>0</v>
      </c>
      <c r="AT150" s="111">
        <v>0</v>
      </c>
      <c r="AU150" s="112">
        <v>0</v>
      </c>
      <c r="AV150" s="110">
        <f t="shared" si="108"/>
        <v>0</v>
      </c>
      <c r="AW150" s="111">
        <v>0</v>
      </c>
      <c r="AX150" s="111">
        <v>0</v>
      </c>
      <c r="AY150" s="111">
        <v>0</v>
      </c>
      <c r="AZ150" s="112">
        <v>0</v>
      </c>
      <c r="BA150" s="110">
        <f t="shared" si="109"/>
        <v>0</v>
      </c>
      <c r="BB150" s="111">
        <v>0</v>
      </c>
      <c r="BC150" s="111">
        <v>0</v>
      </c>
      <c r="BD150" s="111">
        <v>0</v>
      </c>
      <c r="BE150" s="112">
        <v>0</v>
      </c>
      <c r="BF150" s="110">
        <f t="shared" si="110"/>
        <v>0</v>
      </c>
      <c r="BG150" s="111">
        <v>0</v>
      </c>
      <c r="BH150" s="111">
        <v>0</v>
      </c>
      <c r="BI150" s="111">
        <v>0</v>
      </c>
      <c r="BJ150" s="112">
        <v>0</v>
      </c>
      <c r="BK150" s="110">
        <f t="shared" si="111"/>
        <v>0</v>
      </c>
      <c r="BL150" s="111">
        <v>0</v>
      </c>
      <c r="BM150" s="111">
        <v>0</v>
      </c>
      <c r="BN150" s="111">
        <v>0</v>
      </c>
      <c r="BO150" s="112">
        <v>0</v>
      </c>
      <c r="BP150" s="110">
        <f t="shared" si="112"/>
        <v>0</v>
      </c>
      <c r="BQ150" s="111">
        <v>0</v>
      </c>
      <c r="BR150" s="111">
        <v>0</v>
      </c>
      <c r="BS150" s="111">
        <v>0</v>
      </c>
      <c r="BT150" s="112">
        <v>0</v>
      </c>
      <c r="BU150" s="110">
        <f t="shared" si="113"/>
        <v>0</v>
      </c>
      <c r="BV150" s="111">
        <v>0</v>
      </c>
      <c r="BW150" s="111">
        <v>0</v>
      </c>
      <c r="BX150" s="111">
        <v>0</v>
      </c>
      <c r="BY150" s="112">
        <v>0</v>
      </c>
      <c r="BZ150" s="110">
        <f t="shared" si="114"/>
        <v>0</v>
      </c>
      <c r="CA150" s="111">
        <v>0</v>
      </c>
      <c r="CB150" s="111">
        <v>0</v>
      </c>
      <c r="CC150" s="111">
        <v>0</v>
      </c>
      <c r="CD150" s="112">
        <v>0</v>
      </c>
      <c r="CE150" s="110">
        <f t="shared" si="115"/>
        <v>0</v>
      </c>
      <c r="CF150" s="111">
        <v>0</v>
      </c>
      <c r="CG150" s="111">
        <v>0</v>
      </c>
      <c r="CH150" s="111">
        <v>0</v>
      </c>
      <c r="CI150" s="112">
        <v>0</v>
      </c>
      <c r="CJ150" s="110">
        <f t="shared" si="116"/>
        <v>0</v>
      </c>
      <c r="CK150" s="111">
        <v>0</v>
      </c>
      <c r="CL150" s="111">
        <v>0</v>
      </c>
      <c r="CM150" s="111">
        <v>0</v>
      </c>
      <c r="CN150" s="112">
        <v>0</v>
      </c>
      <c r="CO150" s="110">
        <f t="shared" si="117"/>
        <v>0</v>
      </c>
      <c r="CP150" s="111">
        <v>0</v>
      </c>
      <c r="CQ150" s="111">
        <v>0</v>
      </c>
      <c r="CR150" s="111">
        <v>0</v>
      </c>
      <c r="CS150" s="112">
        <v>0</v>
      </c>
      <c r="CT150" s="110">
        <f t="shared" si="118"/>
        <v>0</v>
      </c>
      <c r="CU150" s="113">
        <v>0</v>
      </c>
      <c r="CV150" s="114">
        <v>0</v>
      </c>
      <c r="CW150" s="115">
        <v>0</v>
      </c>
      <c r="CX150" s="116">
        <v>0</v>
      </c>
      <c r="CY150" s="117">
        <v>0</v>
      </c>
      <c r="CZ150" s="118">
        <v>0</v>
      </c>
      <c r="DA150" s="119">
        <f t="shared" si="119"/>
        <v>0</v>
      </c>
      <c r="DB150" s="120">
        <f t="shared" si="120"/>
        <v>0</v>
      </c>
      <c r="DC150" s="121">
        <f t="shared" si="121"/>
        <v>0</v>
      </c>
      <c r="DD150" s="122">
        <v>0</v>
      </c>
      <c r="DE150" s="123">
        <v>0</v>
      </c>
      <c r="DF150" s="112">
        <v>0</v>
      </c>
      <c r="DG150" s="121">
        <f t="shared" si="122"/>
        <v>0</v>
      </c>
      <c r="DH150" s="107" t="e">
        <f t="shared" si="123"/>
        <v>#DIV/0!</v>
      </c>
      <c r="DI150" s="266"/>
      <c r="DJ150" s="265"/>
    </row>
    <row r="151" spans="2:114" ht="23.25" customHeight="1" x14ac:dyDescent="0.25">
      <c r="B151" s="260"/>
      <c r="C151" s="263"/>
      <c r="D151" s="90" t="s">
        <v>110</v>
      </c>
      <c r="E151" s="108">
        <v>0</v>
      </c>
      <c r="F151" s="109">
        <v>0</v>
      </c>
      <c r="G151" s="110">
        <f t="shared" si="100"/>
        <v>0</v>
      </c>
      <c r="H151" s="111">
        <v>0</v>
      </c>
      <c r="I151" s="111">
        <v>0</v>
      </c>
      <c r="J151" s="111">
        <v>0</v>
      </c>
      <c r="K151" s="111">
        <v>0</v>
      </c>
      <c r="L151" s="144">
        <f t="shared" si="99"/>
        <v>0</v>
      </c>
      <c r="M151" s="93">
        <f t="shared" si="101"/>
        <v>0</v>
      </c>
      <c r="N151" s="111">
        <v>0</v>
      </c>
      <c r="O151" s="111">
        <v>0</v>
      </c>
      <c r="P151" s="111">
        <v>0</v>
      </c>
      <c r="Q151" s="112">
        <v>0</v>
      </c>
      <c r="R151" s="110">
        <f t="shared" si="102"/>
        <v>0</v>
      </c>
      <c r="S151" s="111">
        <v>0</v>
      </c>
      <c r="T151" s="111">
        <v>0</v>
      </c>
      <c r="U151" s="111">
        <v>0</v>
      </c>
      <c r="V151" s="112">
        <v>0</v>
      </c>
      <c r="W151" s="110">
        <f t="shared" si="103"/>
        <v>0</v>
      </c>
      <c r="X151" s="111">
        <v>0</v>
      </c>
      <c r="Y151" s="111">
        <v>0</v>
      </c>
      <c r="Z151" s="111">
        <v>0</v>
      </c>
      <c r="AA151" s="112">
        <v>0</v>
      </c>
      <c r="AB151" s="110">
        <f t="shared" si="104"/>
        <v>0</v>
      </c>
      <c r="AC151" s="111">
        <v>0</v>
      </c>
      <c r="AD151" s="111">
        <v>0</v>
      </c>
      <c r="AE151" s="111">
        <v>0</v>
      </c>
      <c r="AF151" s="112">
        <v>0</v>
      </c>
      <c r="AG151" s="110">
        <f t="shared" si="105"/>
        <v>0</v>
      </c>
      <c r="AH151" s="111">
        <v>0</v>
      </c>
      <c r="AI151" s="111">
        <v>0</v>
      </c>
      <c r="AJ151" s="111">
        <v>0</v>
      </c>
      <c r="AK151" s="112">
        <v>0</v>
      </c>
      <c r="AL151" s="110">
        <f t="shared" si="106"/>
        <v>0</v>
      </c>
      <c r="AM151" s="111">
        <v>0</v>
      </c>
      <c r="AN151" s="111">
        <v>0</v>
      </c>
      <c r="AO151" s="111">
        <v>0</v>
      </c>
      <c r="AP151" s="112">
        <v>0</v>
      </c>
      <c r="AQ151" s="110">
        <f t="shared" si="107"/>
        <v>0</v>
      </c>
      <c r="AR151" s="111">
        <v>0</v>
      </c>
      <c r="AS151" s="111">
        <v>0</v>
      </c>
      <c r="AT151" s="111">
        <v>0</v>
      </c>
      <c r="AU151" s="112">
        <v>0</v>
      </c>
      <c r="AV151" s="110">
        <f t="shared" si="108"/>
        <v>0</v>
      </c>
      <c r="AW151" s="111">
        <v>0</v>
      </c>
      <c r="AX151" s="111">
        <v>0</v>
      </c>
      <c r="AY151" s="111">
        <v>0</v>
      </c>
      <c r="AZ151" s="112">
        <v>0</v>
      </c>
      <c r="BA151" s="110">
        <f t="shared" si="109"/>
        <v>0</v>
      </c>
      <c r="BB151" s="111">
        <v>0</v>
      </c>
      <c r="BC151" s="111">
        <v>0</v>
      </c>
      <c r="BD151" s="111">
        <v>0</v>
      </c>
      <c r="BE151" s="112">
        <v>0</v>
      </c>
      <c r="BF151" s="110">
        <f t="shared" si="110"/>
        <v>0</v>
      </c>
      <c r="BG151" s="111">
        <v>0</v>
      </c>
      <c r="BH151" s="111">
        <v>0</v>
      </c>
      <c r="BI151" s="111">
        <v>0</v>
      </c>
      <c r="BJ151" s="112">
        <v>0</v>
      </c>
      <c r="BK151" s="110">
        <f t="shared" si="111"/>
        <v>0</v>
      </c>
      <c r="BL151" s="111">
        <v>0</v>
      </c>
      <c r="BM151" s="111">
        <v>0</v>
      </c>
      <c r="BN151" s="111">
        <v>0</v>
      </c>
      <c r="BO151" s="112">
        <v>0</v>
      </c>
      <c r="BP151" s="110">
        <f t="shared" si="112"/>
        <v>0</v>
      </c>
      <c r="BQ151" s="111">
        <v>0</v>
      </c>
      <c r="BR151" s="111">
        <v>0</v>
      </c>
      <c r="BS151" s="111">
        <v>0</v>
      </c>
      <c r="BT151" s="112">
        <v>0</v>
      </c>
      <c r="BU151" s="110">
        <f t="shared" si="113"/>
        <v>0</v>
      </c>
      <c r="BV151" s="111">
        <v>0</v>
      </c>
      <c r="BW151" s="111">
        <v>0</v>
      </c>
      <c r="BX151" s="111">
        <v>0</v>
      </c>
      <c r="BY151" s="112">
        <v>0</v>
      </c>
      <c r="BZ151" s="110">
        <f t="shared" si="114"/>
        <v>0</v>
      </c>
      <c r="CA151" s="111">
        <v>0</v>
      </c>
      <c r="CB151" s="111">
        <v>0</v>
      </c>
      <c r="CC151" s="111">
        <v>0</v>
      </c>
      <c r="CD151" s="112">
        <v>0</v>
      </c>
      <c r="CE151" s="110">
        <f t="shared" si="115"/>
        <v>0</v>
      </c>
      <c r="CF151" s="111">
        <v>0</v>
      </c>
      <c r="CG151" s="111">
        <v>0</v>
      </c>
      <c r="CH151" s="111">
        <v>0</v>
      </c>
      <c r="CI151" s="112">
        <v>0</v>
      </c>
      <c r="CJ151" s="110">
        <f t="shared" si="116"/>
        <v>0</v>
      </c>
      <c r="CK151" s="111">
        <v>0</v>
      </c>
      <c r="CL151" s="111">
        <v>0</v>
      </c>
      <c r="CM151" s="111">
        <v>0</v>
      </c>
      <c r="CN151" s="112">
        <v>0</v>
      </c>
      <c r="CO151" s="110">
        <f t="shared" si="117"/>
        <v>0</v>
      </c>
      <c r="CP151" s="111">
        <v>0</v>
      </c>
      <c r="CQ151" s="111">
        <v>0</v>
      </c>
      <c r="CR151" s="111">
        <v>0</v>
      </c>
      <c r="CS151" s="112">
        <v>0</v>
      </c>
      <c r="CT151" s="110">
        <f t="shared" si="118"/>
        <v>0</v>
      </c>
      <c r="CU151" s="113">
        <v>0</v>
      </c>
      <c r="CV151" s="114">
        <v>0</v>
      </c>
      <c r="CW151" s="115">
        <v>0</v>
      </c>
      <c r="CX151" s="116">
        <v>0</v>
      </c>
      <c r="CY151" s="117">
        <v>0</v>
      </c>
      <c r="CZ151" s="118">
        <v>0</v>
      </c>
      <c r="DA151" s="119">
        <f t="shared" si="119"/>
        <v>0</v>
      </c>
      <c r="DB151" s="120">
        <f t="shared" si="120"/>
        <v>0</v>
      </c>
      <c r="DC151" s="121">
        <f t="shared" si="121"/>
        <v>0</v>
      </c>
      <c r="DD151" s="122">
        <v>0</v>
      </c>
      <c r="DE151" s="123">
        <v>0</v>
      </c>
      <c r="DF151" s="112">
        <v>0</v>
      </c>
      <c r="DG151" s="121">
        <f t="shared" si="122"/>
        <v>0</v>
      </c>
      <c r="DH151" s="107" t="e">
        <f t="shared" si="123"/>
        <v>#DIV/0!</v>
      </c>
      <c r="DI151" s="265" t="e">
        <f>(SUM(DC151:DC152)/SUM(DG151:DG152))</f>
        <v>#DIV/0!</v>
      </c>
      <c r="DJ151" s="265"/>
    </row>
    <row r="152" spans="2:114" ht="23.25" customHeight="1" thickBot="1" x14ac:dyDescent="0.3">
      <c r="B152" s="261"/>
      <c r="C152" s="264"/>
      <c r="D152" s="131" t="s">
        <v>111</v>
      </c>
      <c r="E152" s="124">
        <v>0</v>
      </c>
      <c r="F152" s="125">
        <v>0</v>
      </c>
      <c r="G152" s="126">
        <f t="shared" si="100"/>
        <v>0</v>
      </c>
      <c r="H152" s="132">
        <v>0</v>
      </c>
      <c r="I152" s="132">
        <v>0</v>
      </c>
      <c r="J152" s="132">
        <v>0</v>
      </c>
      <c r="K152" s="132">
        <v>0</v>
      </c>
      <c r="L152" s="145">
        <f t="shared" si="99"/>
        <v>0</v>
      </c>
      <c r="M152" s="126">
        <f t="shared" si="101"/>
        <v>0</v>
      </c>
      <c r="N152" s="132">
        <v>0</v>
      </c>
      <c r="O152" s="132">
        <v>0</v>
      </c>
      <c r="P152" s="132">
        <v>0</v>
      </c>
      <c r="Q152" s="127">
        <v>0</v>
      </c>
      <c r="R152" s="126">
        <f t="shared" si="102"/>
        <v>0</v>
      </c>
      <c r="S152" s="132">
        <v>0</v>
      </c>
      <c r="T152" s="132">
        <v>0</v>
      </c>
      <c r="U152" s="132">
        <v>0</v>
      </c>
      <c r="V152" s="127">
        <v>0</v>
      </c>
      <c r="W152" s="126">
        <f t="shared" si="103"/>
        <v>0</v>
      </c>
      <c r="X152" s="132">
        <v>0</v>
      </c>
      <c r="Y152" s="132">
        <v>0</v>
      </c>
      <c r="Z152" s="132">
        <v>0</v>
      </c>
      <c r="AA152" s="127">
        <v>0</v>
      </c>
      <c r="AB152" s="126">
        <f t="shared" si="104"/>
        <v>0</v>
      </c>
      <c r="AC152" s="132">
        <v>0</v>
      </c>
      <c r="AD152" s="132">
        <v>0</v>
      </c>
      <c r="AE152" s="132">
        <v>0</v>
      </c>
      <c r="AF152" s="127">
        <v>0</v>
      </c>
      <c r="AG152" s="126">
        <f t="shared" si="105"/>
        <v>0</v>
      </c>
      <c r="AH152" s="132">
        <v>0</v>
      </c>
      <c r="AI152" s="132">
        <v>0</v>
      </c>
      <c r="AJ152" s="132">
        <v>0</v>
      </c>
      <c r="AK152" s="127">
        <v>0</v>
      </c>
      <c r="AL152" s="126">
        <f t="shared" si="106"/>
        <v>0</v>
      </c>
      <c r="AM152" s="132">
        <v>0</v>
      </c>
      <c r="AN152" s="132">
        <v>0</v>
      </c>
      <c r="AO152" s="132">
        <v>0</v>
      </c>
      <c r="AP152" s="127">
        <v>0</v>
      </c>
      <c r="AQ152" s="126">
        <f t="shared" si="107"/>
        <v>0</v>
      </c>
      <c r="AR152" s="132">
        <v>0</v>
      </c>
      <c r="AS152" s="132">
        <v>0</v>
      </c>
      <c r="AT152" s="132">
        <v>0</v>
      </c>
      <c r="AU152" s="127">
        <v>0</v>
      </c>
      <c r="AV152" s="126">
        <f t="shared" si="108"/>
        <v>0</v>
      </c>
      <c r="AW152" s="132">
        <v>0</v>
      </c>
      <c r="AX152" s="132">
        <v>0</v>
      </c>
      <c r="AY152" s="132">
        <v>0</v>
      </c>
      <c r="AZ152" s="127">
        <v>0</v>
      </c>
      <c r="BA152" s="126">
        <f t="shared" si="109"/>
        <v>0</v>
      </c>
      <c r="BB152" s="132">
        <v>0</v>
      </c>
      <c r="BC152" s="132">
        <v>0</v>
      </c>
      <c r="BD152" s="132">
        <v>0</v>
      </c>
      <c r="BE152" s="127">
        <v>0</v>
      </c>
      <c r="BF152" s="126">
        <f t="shared" si="110"/>
        <v>0</v>
      </c>
      <c r="BG152" s="132">
        <v>0</v>
      </c>
      <c r="BH152" s="132">
        <v>0</v>
      </c>
      <c r="BI152" s="132">
        <v>0</v>
      </c>
      <c r="BJ152" s="127">
        <v>0</v>
      </c>
      <c r="BK152" s="126">
        <f t="shared" si="111"/>
        <v>0</v>
      </c>
      <c r="BL152" s="132">
        <v>0</v>
      </c>
      <c r="BM152" s="132">
        <v>0</v>
      </c>
      <c r="BN152" s="132">
        <v>0</v>
      </c>
      <c r="BO152" s="127">
        <v>0</v>
      </c>
      <c r="BP152" s="126">
        <f t="shared" si="112"/>
        <v>0</v>
      </c>
      <c r="BQ152" s="132">
        <v>0</v>
      </c>
      <c r="BR152" s="132">
        <v>0</v>
      </c>
      <c r="BS152" s="132">
        <v>0</v>
      </c>
      <c r="BT152" s="127">
        <v>0</v>
      </c>
      <c r="BU152" s="126">
        <f t="shared" si="113"/>
        <v>0</v>
      </c>
      <c r="BV152" s="132">
        <v>0</v>
      </c>
      <c r="BW152" s="132">
        <v>0</v>
      </c>
      <c r="BX152" s="132">
        <v>0</v>
      </c>
      <c r="BY152" s="127">
        <v>0</v>
      </c>
      <c r="BZ152" s="126">
        <f t="shared" si="114"/>
        <v>0</v>
      </c>
      <c r="CA152" s="132">
        <v>0</v>
      </c>
      <c r="CB152" s="132">
        <v>0</v>
      </c>
      <c r="CC152" s="132">
        <v>0</v>
      </c>
      <c r="CD152" s="127">
        <v>0</v>
      </c>
      <c r="CE152" s="126">
        <f t="shared" si="115"/>
        <v>0</v>
      </c>
      <c r="CF152" s="132">
        <v>0</v>
      </c>
      <c r="CG152" s="132">
        <v>0</v>
      </c>
      <c r="CH152" s="132">
        <v>0</v>
      </c>
      <c r="CI152" s="127">
        <v>0</v>
      </c>
      <c r="CJ152" s="126">
        <f t="shared" si="116"/>
        <v>0</v>
      </c>
      <c r="CK152" s="132">
        <v>0</v>
      </c>
      <c r="CL152" s="132">
        <v>0</v>
      </c>
      <c r="CM152" s="132">
        <v>0</v>
      </c>
      <c r="CN152" s="127">
        <v>0</v>
      </c>
      <c r="CO152" s="126">
        <f t="shared" si="117"/>
        <v>0</v>
      </c>
      <c r="CP152" s="132">
        <v>0</v>
      </c>
      <c r="CQ152" s="132">
        <v>0</v>
      </c>
      <c r="CR152" s="132">
        <v>0</v>
      </c>
      <c r="CS152" s="127">
        <v>0</v>
      </c>
      <c r="CT152" s="126">
        <f t="shared" si="118"/>
        <v>0</v>
      </c>
      <c r="CU152" s="133">
        <v>0</v>
      </c>
      <c r="CV152" s="134">
        <v>0</v>
      </c>
      <c r="CW152" s="128">
        <v>0</v>
      </c>
      <c r="CX152" s="129">
        <v>0</v>
      </c>
      <c r="CY152" s="135">
        <v>0</v>
      </c>
      <c r="CZ152" s="136">
        <v>0</v>
      </c>
      <c r="DA152" s="137">
        <f t="shared" si="119"/>
        <v>0</v>
      </c>
      <c r="DB152" s="138">
        <f t="shared" si="120"/>
        <v>0</v>
      </c>
      <c r="DC152" s="139">
        <f t="shared" si="121"/>
        <v>0</v>
      </c>
      <c r="DD152" s="140">
        <v>0</v>
      </c>
      <c r="DE152" s="141">
        <v>0</v>
      </c>
      <c r="DF152" s="127">
        <v>0</v>
      </c>
      <c r="DG152" s="139">
        <f t="shared" si="122"/>
        <v>0</v>
      </c>
      <c r="DH152" s="130" t="e">
        <f t="shared" si="123"/>
        <v>#DIV/0!</v>
      </c>
      <c r="DI152" s="267"/>
      <c r="DJ152" s="267"/>
    </row>
    <row r="153" spans="2:114" ht="23.25" customHeight="1" x14ac:dyDescent="0.25">
      <c r="B153" s="259">
        <v>38</v>
      </c>
      <c r="C153" s="262">
        <f>لیست!D43</f>
        <v>0</v>
      </c>
      <c r="D153" s="142" t="s">
        <v>108</v>
      </c>
      <c r="E153" s="91">
        <v>0</v>
      </c>
      <c r="F153" s="92">
        <v>0</v>
      </c>
      <c r="G153" s="93">
        <f t="shared" si="100"/>
        <v>0</v>
      </c>
      <c r="H153" s="94">
        <v>0</v>
      </c>
      <c r="I153" s="94">
        <v>0</v>
      </c>
      <c r="J153" s="94">
        <v>0</v>
      </c>
      <c r="K153" s="94">
        <v>0</v>
      </c>
      <c r="L153" s="143">
        <f>K153/2</f>
        <v>0</v>
      </c>
      <c r="M153" s="93">
        <f t="shared" si="101"/>
        <v>0</v>
      </c>
      <c r="N153" s="94">
        <v>0</v>
      </c>
      <c r="O153" s="94">
        <v>0</v>
      </c>
      <c r="P153" s="94">
        <v>0</v>
      </c>
      <c r="Q153" s="95">
        <v>0</v>
      </c>
      <c r="R153" s="93">
        <f t="shared" si="102"/>
        <v>0</v>
      </c>
      <c r="S153" s="94">
        <v>0</v>
      </c>
      <c r="T153" s="94">
        <v>0</v>
      </c>
      <c r="U153" s="94">
        <v>0</v>
      </c>
      <c r="V153" s="95">
        <v>0</v>
      </c>
      <c r="W153" s="93">
        <f t="shared" si="103"/>
        <v>0</v>
      </c>
      <c r="X153" s="94">
        <v>0</v>
      </c>
      <c r="Y153" s="94">
        <v>0</v>
      </c>
      <c r="Z153" s="94">
        <v>0</v>
      </c>
      <c r="AA153" s="95">
        <v>0</v>
      </c>
      <c r="AB153" s="93">
        <f t="shared" si="104"/>
        <v>0</v>
      </c>
      <c r="AC153" s="94">
        <v>0</v>
      </c>
      <c r="AD153" s="94">
        <v>0</v>
      </c>
      <c r="AE153" s="94">
        <v>0</v>
      </c>
      <c r="AF153" s="95">
        <v>0</v>
      </c>
      <c r="AG153" s="93">
        <f t="shared" si="105"/>
        <v>0</v>
      </c>
      <c r="AH153" s="94">
        <v>0</v>
      </c>
      <c r="AI153" s="94">
        <v>0</v>
      </c>
      <c r="AJ153" s="94">
        <v>0</v>
      </c>
      <c r="AK153" s="95">
        <v>0</v>
      </c>
      <c r="AL153" s="93">
        <f t="shared" si="106"/>
        <v>0</v>
      </c>
      <c r="AM153" s="94">
        <v>0</v>
      </c>
      <c r="AN153" s="94">
        <v>0</v>
      </c>
      <c r="AO153" s="94">
        <v>0</v>
      </c>
      <c r="AP153" s="95">
        <v>0</v>
      </c>
      <c r="AQ153" s="93">
        <f t="shared" si="107"/>
        <v>0</v>
      </c>
      <c r="AR153" s="94">
        <v>0</v>
      </c>
      <c r="AS153" s="94">
        <v>0</v>
      </c>
      <c r="AT153" s="94">
        <v>0</v>
      </c>
      <c r="AU153" s="95">
        <v>0</v>
      </c>
      <c r="AV153" s="93">
        <f t="shared" si="108"/>
        <v>0</v>
      </c>
      <c r="AW153" s="94">
        <v>0</v>
      </c>
      <c r="AX153" s="94">
        <v>0</v>
      </c>
      <c r="AY153" s="94">
        <v>0</v>
      </c>
      <c r="AZ153" s="95">
        <v>0</v>
      </c>
      <c r="BA153" s="93">
        <f t="shared" si="109"/>
        <v>0</v>
      </c>
      <c r="BB153" s="94">
        <v>0</v>
      </c>
      <c r="BC153" s="94">
        <v>0</v>
      </c>
      <c r="BD153" s="94">
        <v>0</v>
      </c>
      <c r="BE153" s="95">
        <v>0</v>
      </c>
      <c r="BF153" s="93">
        <f t="shared" si="110"/>
        <v>0</v>
      </c>
      <c r="BG153" s="94">
        <v>0</v>
      </c>
      <c r="BH153" s="94">
        <v>0</v>
      </c>
      <c r="BI153" s="94">
        <v>0</v>
      </c>
      <c r="BJ153" s="95">
        <v>0</v>
      </c>
      <c r="BK153" s="93">
        <f t="shared" si="111"/>
        <v>0</v>
      </c>
      <c r="BL153" s="94">
        <v>0</v>
      </c>
      <c r="BM153" s="94">
        <v>0</v>
      </c>
      <c r="BN153" s="94">
        <v>0</v>
      </c>
      <c r="BO153" s="95">
        <v>0</v>
      </c>
      <c r="BP153" s="93">
        <f t="shared" si="112"/>
        <v>0</v>
      </c>
      <c r="BQ153" s="94">
        <v>0</v>
      </c>
      <c r="BR153" s="94">
        <v>0</v>
      </c>
      <c r="BS153" s="94">
        <v>0</v>
      </c>
      <c r="BT153" s="95">
        <v>0</v>
      </c>
      <c r="BU153" s="93">
        <f t="shared" si="113"/>
        <v>0</v>
      </c>
      <c r="BV153" s="94">
        <v>0</v>
      </c>
      <c r="BW153" s="94">
        <v>0</v>
      </c>
      <c r="BX153" s="94">
        <v>0</v>
      </c>
      <c r="BY153" s="95">
        <v>0</v>
      </c>
      <c r="BZ153" s="93">
        <f t="shared" si="114"/>
        <v>0</v>
      </c>
      <c r="CA153" s="94">
        <v>0</v>
      </c>
      <c r="CB153" s="94">
        <v>0</v>
      </c>
      <c r="CC153" s="94">
        <v>0</v>
      </c>
      <c r="CD153" s="95">
        <v>0</v>
      </c>
      <c r="CE153" s="93">
        <f t="shared" si="115"/>
        <v>0</v>
      </c>
      <c r="CF153" s="94">
        <v>0</v>
      </c>
      <c r="CG153" s="94">
        <v>0</v>
      </c>
      <c r="CH153" s="94">
        <v>0</v>
      </c>
      <c r="CI153" s="95">
        <v>0</v>
      </c>
      <c r="CJ153" s="93">
        <f t="shared" si="116"/>
        <v>0</v>
      </c>
      <c r="CK153" s="94">
        <v>0</v>
      </c>
      <c r="CL153" s="94">
        <v>0</v>
      </c>
      <c r="CM153" s="94">
        <v>0</v>
      </c>
      <c r="CN153" s="95">
        <v>0</v>
      </c>
      <c r="CO153" s="93">
        <f t="shared" si="117"/>
        <v>0</v>
      </c>
      <c r="CP153" s="94">
        <v>0</v>
      </c>
      <c r="CQ153" s="94">
        <v>0</v>
      </c>
      <c r="CR153" s="94">
        <v>0</v>
      </c>
      <c r="CS153" s="95">
        <v>0</v>
      </c>
      <c r="CT153" s="93">
        <f t="shared" si="118"/>
        <v>0</v>
      </c>
      <c r="CU153" s="96">
        <v>0</v>
      </c>
      <c r="CV153" s="97">
        <v>0</v>
      </c>
      <c r="CW153" s="98">
        <v>0</v>
      </c>
      <c r="CX153" s="99">
        <v>0</v>
      </c>
      <c r="CY153" s="100">
        <v>0</v>
      </c>
      <c r="CZ153" s="101">
        <v>0</v>
      </c>
      <c r="DA153" s="102">
        <f t="shared" si="119"/>
        <v>0</v>
      </c>
      <c r="DB153" s="103">
        <f t="shared" si="120"/>
        <v>0</v>
      </c>
      <c r="DC153" s="104">
        <f t="shared" si="121"/>
        <v>0</v>
      </c>
      <c r="DD153" s="105">
        <v>0</v>
      </c>
      <c r="DE153" s="106">
        <v>0</v>
      </c>
      <c r="DF153" s="95">
        <v>0</v>
      </c>
      <c r="DG153" s="104">
        <f t="shared" si="122"/>
        <v>0</v>
      </c>
      <c r="DH153" s="107" t="e">
        <f t="shared" si="123"/>
        <v>#DIV/0!</v>
      </c>
      <c r="DI153" s="265" t="e">
        <f>SUM(DC153:DC154)/SUM(DG153:DG154)</f>
        <v>#DIV/0!</v>
      </c>
      <c r="DJ153" s="265" t="e">
        <f>(SUM(DC153:DC156)/SUM(DG153:DG156))</f>
        <v>#DIV/0!</v>
      </c>
    </row>
    <row r="154" spans="2:114" ht="23.25" customHeight="1" x14ac:dyDescent="0.25">
      <c r="B154" s="260"/>
      <c r="C154" s="263"/>
      <c r="D154" s="90" t="s">
        <v>109</v>
      </c>
      <c r="E154" s="108">
        <v>0</v>
      </c>
      <c r="F154" s="109">
        <v>0</v>
      </c>
      <c r="G154" s="110">
        <f t="shared" si="100"/>
        <v>0</v>
      </c>
      <c r="H154" s="111">
        <v>0</v>
      </c>
      <c r="I154" s="111">
        <v>0</v>
      </c>
      <c r="J154" s="111">
        <v>0</v>
      </c>
      <c r="K154" s="111">
        <v>0</v>
      </c>
      <c r="L154" s="144">
        <f t="shared" si="99"/>
        <v>0</v>
      </c>
      <c r="M154" s="93">
        <f t="shared" si="101"/>
        <v>0</v>
      </c>
      <c r="N154" s="111">
        <v>0</v>
      </c>
      <c r="O154" s="111">
        <v>0</v>
      </c>
      <c r="P154" s="111">
        <v>0</v>
      </c>
      <c r="Q154" s="112">
        <v>0</v>
      </c>
      <c r="R154" s="110">
        <f t="shared" si="102"/>
        <v>0</v>
      </c>
      <c r="S154" s="111">
        <v>0</v>
      </c>
      <c r="T154" s="111">
        <v>0</v>
      </c>
      <c r="U154" s="111">
        <v>0</v>
      </c>
      <c r="V154" s="112">
        <v>0</v>
      </c>
      <c r="W154" s="110">
        <f t="shared" si="103"/>
        <v>0</v>
      </c>
      <c r="X154" s="111">
        <v>0</v>
      </c>
      <c r="Y154" s="111">
        <v>0</v>
      </c>
      <c r="Z154" s="111">
        <v>0</v>
      </c>
      <c r="AA154" s="112">
        <v>0</v>
      </c>
      <c r="AB154" s="110">
        <f t="shared" si="104"/>
        <v>0</v>
      </c>
      <c r="AC154" s="111">
        <v>0</v>
      </c>
      <c r="AD154" s="111">
        <v>0</v>
      </c>
      <c r="AE154" s="111">
        <v>0</v>
      </c>
      <c r="AF154" s="112">
        <v>0</v>
      </c>
      <c r="AG154" s="110">
        <f t="shared" si="105"/>
        <v>0</v>
      </c>
      <c r="AH154" s="111">
        <v>0</v>
      </c>
      <c r="AI154" s="111">
        <v>0</v>
      </c>
      <c r="AJ154" s="111">
        <v>0</v>
      </c>
      <c r="AK154" s="112">
        <v>0</v>
      </c>
      <c r="AL154" s="110">
        <f t="shared" si="106"/>
        <v>0</v>
      </c>
      <c r="AM154" s="111">
        <v>0</v>
      </c>
      <c r="AN154" s="111">
        <v>0</v>
      </c>
      <c r="AO154" s="111">
        <v>0</v>
      </c>
      <c r="AP154" s="112">
        <v>0</v>
      </c>
      <c r="AQ154" s="110">
        <f t="shared" si="107"/>
        <v>0</v>
      </c>
      <c r="AR154" s="111">
        <v>0</v>
      </c>
      <c r="AS154" s="111">
        <v>0</v>
      </c>
      <c r="AT154" s="111">
        <v>0</v>
      </c>
      <c r="AU154" s="112">
        <v>0</v>
      </c>
      <c r="AV154" s="110">
        <f t="shared" si="108"/>
        <v>0</v>
      </c>
      <c r="AW154" s="111">
        <v>0</v>
      </c>
      <c r="AX154" s="111">
        <v>0</v>
      </c>
      <c r="AY154" s="111">
        <v>0</v>
      </c>
      <c r="AZ154" s="112">
        <v>0</v>
      </c>
      <c r="BA154" s="110">
        <f t="shared" si="109"/>
        <v>0</v>
      </c>
      <c r="BB154" s="111">
        <v>0</v>
      </c>
      <c r="BC154" s="111">
        <v>0</v>
      </c>
      <c r="BD154" s="111">
        <v>0</v>
      </c>
      <c r="BE154" s="112">
        <v>0</v>
      </c>
      <c r="BF154" s="110">
        <f t="shared" si="110"/>
        <v>0</v>
      </c>
      <c r="BG154" s="111">
        <v>0</v>
      </c>
      <c r="BH154" s="111">
        <v>0</v>
      </c>
      <c r="BI154" s="111">
        <v>0</v>
      </c>
      <c r="BJ154" s="112">
        <v>0</v>
      </c>
      <c r="BK154" s="110">
        <f t="shared" si="111"/>
        <v>0</v>
      </c>
      <c r="BL154" s="111">
        <v>0</v>
      </c>
      <c r="BM154" s="111">
        <v>0</v>
      </c>
      <c r="BN154" s="111">
        <v>0</v>
      </c>
      <c r="BO154" s="112">
        <v>0</v>
      </c>
      <c r="BP154" s="110">
        <f t="shared" si="112"/>
        <v>0</v>
      </c>
      <c r="BQ154" s="111">
        <v>0</v>
      </c>
      <c r="BR154" s="111">
        <v>0</v>
      </c>
      <c r="BS154" s="111">
        <v>0</v>
      </c>
      <c r="BT154" s="112">
        <v>0</v>
      </c>
      <c r="BU154" s="110">
        <f t="shared" si="113"/>
        <v>0</v>
      </c>
      <c r="BV154" s="111">
        <v>0</v>
      </c>
      <c r="BW154" s="111">
        <v>0</v>
      </c>
      <c r="BX154" s="111">
        <v>0</v>
      </c>
      <c r="BY154" s="112">
        <v>0</v>
      </c>
      <c r="BZ154" s="110">
        <f t="shared" si="114"/>
        <v>0</v>
      </c>
      <c r="CA154" s="111">
        <v>0</v>
      </c>
      <c r="CB154" s="111">
        <v>0</v>
      </c>
      <c r="CC154" s="111">
        <v>0</v>
      </c>
      <c r="CD154" s="112">
        <v>0</v>
      </c>
      <c r="CE154" s="110">
        <f t="shared" si="115"/>
        <v>0</v>
      </c>
      <c r="CF154" s="111">
        <v>0</v>
      </c>
      <c r="CG154" s="111">
        <v>0</v>
      </c>
      <c r="CH154" s="111">
        <v>0</v>
      </c>
      <c r="CI154" s="112">
        <v>0</v>
      </c>
      <c r="CJ154" s="110">
        <f t="shared" si="116"/>
        <v>0</v>
      </c>
      <c r="CK154" s="111">
        <v>0</v>
      </c>
      <c r="CL154" s="111">
        <v>0</v>
      </c>
      <c r="CM154" s="111">
        <v>0</v>
      </c>
      <c r="CN154" s="112">
        <v>0</v>
      </c>
      <c r="CO154" s="110">
        <f t="shared" si="117"/>
        <v>0</v>
      </c>
      <c r="CP154" s="111">
        <v>0</v>
      </c>
      <c r="CQ154" s="111">
        <v>0</v>
      </c>
      <c r="CR154" s="111">
        <v>0</v>
      </c>
      <c r="CS154" s="112">
        <v>0</v>
      </c>
      <c r="CT154" s="110">
        <f t="shared" si="118"/>
        <v>0</v>
      </c>
      <c r="CU154" s="113">
        <v>0</v>
      </c>
      <c r="CV154" s="114">
        <v>0</v>
      </c>
      <c r="CW154" s="115">
        <v>0</v>
      </c>
      <c r="CX154" s="116">
        <v>0</v>
      </c>
      <c r="CY154" s="117">
        <v>0</v>
      </c>
      <c r="CZ154" s="118">
        <v>0</v>
      </c>
      <c r="DA154" s="119">
        <f t="shared" si="119"/>
        <v>0</v>
      </c>
      <c r="DB154" s="120">
        <f t="shared" si="120"/>
        <v>0</v>
      </c>
      <c r="DC154" s="121">
        <f t="shared" si="121"/>
        <v>0</v>
      </c>
      <c r="DD154" s="122">
        <v>0</v>
      </c>
      <c r="DE154" s="123">
        <v>0</v>
      </c>
      <c r="DF154" s="112">
        <v>0</v>
      </c>
      <c r="DG154" s="121">
        <f t="shared" si="122"/>
        <v>0</v>
      </c>
      <c r="DH154" s="107" t="e">
        <f t="shared" si="123"/>
        <v>#DIV/0!</v>
      </c>
      <c r="DI154" s="266"/>
      <c r="DJ154" s="265"/>
    </row>
    <row r="155" spans="2:114" ht="23.25" customHeight="1" x14ac:dyDescent="0.25">
      <c r="B155" s="260"/>
      <c r="C155" s="263"/>
      <c r="D155" s="90" t="s">
        <v>110</v>
      </c>
      <c r="E155" s="108">
        <v>0</v>
      </c>
      <c r="F155" s="109">
        <v>0</v>
      </c>
      <c r="G155" s="110">
        <f t="shared" si="100"/>
        <v>0</v>
      </c>
      <c r="H155" s="111">
        <v>0</v>
      </c>
      <c r="I155" s="111">
        <v>0</v>
      </c>
      <c r="J155" s="111">
        <v>0</v>
      </c>
      <c r="K155" s="111">
        <v>0</v>
      </c>
      <c r="L155" s="144">
        <f t="shared" si="99"/>
        <v>0</v>
      </c>
      <c r="M155" s="93">
        <f t="shared" si="101"/>
        <v>0</v>
      </c>
      <c r="N155" s="111">
        <v>0</v>
      </c>
      <c r="O155" s="111">
        <v>0</v>
      </c>
      <c r="P155" s="111">
        <v>0</v>
      </c>
      <c r="Q155" s="112">
        <v>0</v>
      </c>
      <c r="R155" s="110">
        <f t="shared" si="102"/>
        <v>0</v>
      </c>
      <c r="S155" s="111">
        <v>0</v>
      </c>
      <c r="T155" s="111">
        <v>0</v>
      </c>
      <c r="U155" s="111">
        <v>0</v>
      </c>
      <c r="V155" s="112">
        <v>0</v>
      </c>
      <c r="W155" s="110">
        <f t="shared" si="103"/>
        <v>0</v>
      </c>
      <c r="X155" s="111">
        <v>0</v>
      </c>
      <c r="Y155" s="111">
        <v>0</v>
      </c>
      <c r="Z155" s="111">
        <v>0</v>
      </c>
      <c r="AA155" s="112">
        <v>0</v>
      </c>
      <c r="AB155" s="110">
        <f t="shared" si="104"/>
        <v>0</v>
      </c>
      <c r="AC155" s="111">
        <v>0</v>
      </c>
      <c r="AD155" s="111">
        <v>0</v>
      </c>
      <c r="AE155" s="111">
        <v>0</v>
      </c>
      <c r="AF155" s="112">
        <v>0</v>
      </c>
      <c r="AG155" s="110">
        <f t="shared" si="105"/>
        <v>0</v>
      </c>
      <c r="AH155" s="111">
        <v>0</v>
      </c>
      <c r="AI155" s="111">
        <v>0</v>
      </c>
      <c r="AJ155" s="111">
        <v>0</v>
      </c>
      <c r="AK155" s="112">
        <v>0</v>
      </c>
      <c r="AL155" s="110">
        <f t="shared" si="106"/>
        <v>0</v>
      </c>
      <c r="AM155" s="111">
        <v>0</v>
      </c>
      <c r="AN155" s="111">
        <v>0</v>
      </c>
      <c r="AO155" s="111">
        <v>0</v>
      </c>
      <c r="AP155" s="112">
        <v>0</v>
      </c>
      <c r="AQ155" s="110">
        <f t="shared" si="107"/>
        <v>0</v>
      </c>
      <c r="AR155" s="111">
        <v>0</v>
      </c>
      <c r="AS155" s="111">
        <v>0</v>
      </c>
      <c r="AT155" s="111">
        <v>0</v>
      </c>
      <c r="AU155" s="112">
        <v>0</v>
      </c>
      <c r="AV155" s="110">
        <f t="shared" si="108"/>
        <v>0</v>
      </c>
      <c r="AW155" s="111">
        <v>0</v>
      </c>
      <c r="AX155" s="111">
        <v>0</v>
      </c>
      <c r="AY155" s="111">
        <v>0</v>
      </c>
      <c r="AZ155" s="112">
        <v>0</v>
      </c>
      <c r="BA155" s="110">
        <f t="shared" si="109"/>
        <v>0</v>
      </c>
      <c r="BB155" s="111">
        <v>0</v>
      </c>
      <c r="BC155" s="111">
        <v>0</v>
      </c>
      <c r="BD155" s="111">
        <v>0</v>
      </c>
      <c r="BE155" s="112">
        <v>0</v>
      </c>
      <c r="BF155" s="110">
        <f t="shared" si="110"/>
        <v>0</v>
      </c>
      <c r="BG155" s="111">
        <v>0</v>
      </c>
      <c r="BH155" s="111">
        <v>0</v>
      </c>
      <c r="BI155" s="111">
        <v>0</v>
      </c>
      <c r="BJ155" s="112">
        <v>0</v>
      </c>
      <c r="BK155" s="110">
        <f t="shared" si="111"/>
        <v>0</v>
      </c>
      <c r="BL155" s="111">
        <v>0</v>
      </c>
      <c r="BM155" s="111">
        <v>0</v>
      </c>
      <c r="BN155" s="111">
        <v>0</v>
      </c>
      <c r="BO155" s="112">
        <v>0</v>
      </c>
      <c r="BP155" s="110">
        <f t="shared" si="112"/>
        <v>0</v>
      </c>
      <c r="BQ155" s="111">
        <v>0</v>
      </c>
      <c r="BR155" s="111">
        <v>0</v>
      </c>
      <c r="BS155" s="111">
        <v>0</v>
      </c>
      <c r="BT155" s="112">
        <v>0</v>
      </c>
      <c r="BU155" s="110">
        <f t="shared" si="113"/>
        <v>0</v>
      </c>
      <c r="BV155" s="111">
        <v>0</v>
      </c>
      <c r="BW155" s="111">
        <v>0</v>
      </c>
      <c r="BX155" s="111">
        <v>0</v>
      </c>
      <c r="BY155" s="112">
        <v>0</v>
      </c>
      <c r="BZ155" s="110">
        <f t="shared" si="114"/>
        <v>0</v>
      </c>
      <c r="CA155" s="111">
        <v>0</v>
      </c>
      <c r="CB155" s="111">
        <v>0</v>
      </c>
      <c r="CC155" s="111">
        <v>0</v>
      </c>
      <c r="CD155" s="112">
        <v>0</v>
      </c>
      <c r="CE155" s="110">
        <f t="shared" si="115"/>
        <v>0</v>
      </c>
      <c r="CF155" s="111">
        <v>0</v>
      </c>
      <c r="CG155" s="111">
        <v>0</v>
      </c>
      <c r="CH155" s="111">
        <v>0</v>
      </c>
      <c r="CI155" s="112">
        <v>0</v>
      </c>
      <c r="CJ155" s="110">
        <f t="shared" si="116"/>
        <v>0</v>
      </c>
      <c r="CK155" s="111">
        <v>0</v>
      </c>
      <c r="CL155" s="111">
        <v>0</v>
      </c>
      <c r="CM155" s="111">
        <v>0</v>
      </c>
      <c r="CN155" s="112">
        <v>0</v>
      </c>
      <c r="CO155" s="110">
        <f t="shared" si="117"/>
        <v>0</v>
      </c>
      <c r="CP155" s="111">
        <v>0</v>
      </c>
      <c r="CQ155" s="111">
        <v>0</v>
      </c>
      <c r="CR155" s="111">
        <v>0</v>
      </c>
      <c r="CS155" s="112">
        <v>0</v>
      </c>
      <c r="CT155" s="110">
        <f t="shared" si="118"/>
        <v>0</v>
      </c>
      <c r="CU155" s="113">
        <v>0</v>
      </c>
      <c r="CV155" s="114">
        <v>0</v>
      </c>
      <c r="CW155" s="115">
        <v>0</v>
      </c>
      <c r="CX155" s="116">
        <v>0</v>
      </c>
      <c r="CY155" s="117">
        <v>0</v>
      </c>
      <c r="CZ155" s="118">
        <v>0</v>
      </c>
      <c r="DA155" s="119">
        <f t="shared" si="119"/>
        <v>0</v>
      </c>
      <c r="DB155" s="120">
        <f t="shared" si="120"/>
        <v>0</v>
      </c>
      <c r="DC155" s="121">
        <f t="shared" si="121"/>
        <v>0</v>
      </c>
      <c r="DD155" s="122">
        <v>0</v>
      </c>
      <c r="DE155" s="123">
        <v>0</v>
      </c>
      <c r="DF155" s="112">
        <v>0</v>
      </c>
      <c r="DG155" s="121">
        <f t="shared" si="122"/>
        <v>0</v>
      </c>
      <c r="DH155" s="107" t="e">
        <f t="shared" si="123"/>
        <v>#DIV/0!</v>
      </c>
      <c r="DI155" s="265" t="e">
        <f>(SUM(DC155:DC156)/SUM(DG155:DG156))</f>
        <v>#DIV/0!</v>
      </c>
      <c r="DJ155" s="265"/>
    </row>
    <row r="156" spans="2:114" ht="23.25" customHeight="1" thickBot="1" x14ac:dyDescent="0.3">
      <c r="B156" s="261"/>
      <c r="C156" s="264"/>
      <c r="D156" s="131" t="s">
        <v>111</v>
      </c>
      <c r="E156" s="124">
        <v>0</v>
      </c>
      <c r="F156" s="125">
        <v>0</v>
      </c>
      <c r="G156" s="126">
        <f t="shared" si="100"/>
        <v>0</v>
      </c>
      <c r="H156" s="132">
        <v>0</v>
      </c>
      <c r="I156" s="132">
        <v>0</v>
      </c>
      <c r="J156" s="132">
        <v>0</v>
      </c>
      <c r="K156" s="132">
        <v>0</v>
      </c>
      <c r="L156" s="145">
        <f t="shared" si="99"/>
        <v>0</v>
      </c>
      <c r="M156" s="126">
        <f t="shared" si="101"/>
        <v>0</v>
      </c>
      <c r="N156" s="132">
        <v>0</v>
      </c>
      <c r="O156" s="132">
        <v>0</v>
      </c>
      <c r="P156" s="132">
        <v>0</v>
      </c>
      <c r="Q156" s="127">
        <v>0</v>
      </c>
      <c r="R156" s="126">
        <f t="shared" si="102"/>
        <v>0</v>
      </c>
      <c r="S156" s="132">
        <v>0</v>
      </c>
      <c r="T156" s="132">
        <v>0</v>
      </c>
      <c r="U156" s="132">
        <v>0</v>
      </c>
      <c r="V156" s="127">
        <v>0</v>
      </c>
      <c r="W156" s="126">
        <f t="shared" si="103"/>
        <v>0</v>
      </c>
      <c r="X156" s="132">
        <v>0</v>
      </c>
      <c r="Y156" s="132">
        <v>0</v>
      </c>
      <c r="Z156" s="132">
        <v>0</v>
      </c>
      <c r="AA156" s="127">
        <v>0</v>
      </c>
      <c r="AB156" s="126">
        <f t="shared" si="104"/>
        <v>0</v>
      </c>
      <c r="AC156" s="132">
        <v>0</v>
      </c>
      <c r="AD156" s="132">
        <v>0</v>
      </c>
      <c r="AE156" s="132">
        <v>0</v>
      </c>
      <c r="AF156" s="127">
        <v>0</v>
      </c>
      <c r="AG156" s="126">
        <f t="shared" si="105"/>
        <v>0</v>
      </c>
      <c r="AH156" s="132">
        <v>0</v>
      </c>
      <c r="AI156" s="132">
        <v>0</v>
      </c>
      <c r="AJ156" s="132">
        <v>0</v>
      </c>
      <c r="AK156" s="127">
        <v>0</v>
      </c>
      <c r="AL156" s="126">
        <f t="shared" si="106"/>
        <v>0</v>
      </c>
      <c r="AM156" s="132">
        <v>0</v>
      </c>
      <c r="AN156" s="132">
        <v>0</v>
      </c>
      <c r="AO156" s="132">
        <v>0</v>
      </c>
      <c r="AP156" s="127">
        <v>0</v>
      </c>
      <c r="AQ156" s="126">
        <f t="shared" si="107"/>
        <v>0</v>
      </c>
      <c r="AR156" s="132">
        <v>0</v>
      </c>
      <c r="AS156" s="132">
        <v>0</v>
      </c>
      <c r="AT156" s="132">
        <v>0</v>
      </c>
      <c r="AU156" s="127">
        <v>0</v>
      </c>
      <c r="AV156" s="126">
        <f t="shared" si="108"/>
        <v>0</v>
      </c>
      <c r="AW156" s="132">
        <v>0</v>
      </c>
      <c r="AX156" s="132">
        <v>0</v>
      </c>
      <c r="AY156" s="132">
        <v>0</v>
      </c>
      <c r="AZ156" s="127">
        <v>0</v>
      </c>
      <c r="BA156" s="126">
        <f t="shared" si="109"/>
        <v>0</v>
      </c>
      <c r="BB156" s="132">
        <v>0</v>
      </c>
      <c r="BC156" s="132">
        <v>0</v>
      </c>
      <c r="BD156" s="132">
        <v>0</v>
      </c>
      <c r="BE156" s="127">
        <v>0</v>
      </c>
      <c r="BF156" s="126">
        <f t="shared" si="110"/>
        <v>0</v>
      </c>
      <c r="BG156" s="132">
        <v>0</v>
      </c>
      <c r="BH156" s="132">
        <v>0</v>
      </c>
      <c r="BI156" s="132">
        <v>0</v>
      </c>
      <c r="BJ156" s="127">
        <v>0</v>
      </c>
      <c r="BK156" s="126">
        <f t="shared" si="111"/>
        <v>0</v>
      </c>
      <c r="BL156" s="132">
        <v>0</v>
      </c>
      <c r="BM156" s="132">
        <v>0</v>
      </c>
      <c r="BN156" s="132">
        <v>0</v>
      </c>
      <c r="BO156" s="127">
        <v>0</v>
      </c>
      <c r="BP156" s="126">
        <f t="shared" si="112"/>
        <v>0</v>
      </c>
      <c r="BQ156" s="132">
        <v>0</v>
      </c>
      <c r="BR156" s="132">
        <v>0</v>
      </c>
      <c r="BS156" s="132">
        <v>0</v>
      </c>
      <c r="BT156" s="127">
        <v>0</v>
      </c>
      <c r="BU156" s="126">
        <f t="shared" si="113"/>
        <v>0</v>
      </c>
      <c r="BV156" s="132">
        <v>0</v>
      </c>
      <c r="BW156" s="132">
        <v>0</v>
      </c>
      <c r="BX156" s="132">
        <v>0</v>
      </c>
      <c r="BY156" s="127">
        <v>0</v>
      </c>
      <c r="BZ156" s="126">
        <f t="shared" si="114"/>
        <v>0</v>
      </c>
      <c r="CA156" s="132">
        <v>0</v>
      </c>
      <c r="CB156" s="132">
        <v>0</v>
      </c>
      <c r="CC156" s="132">
        <v>0</v>
      </c>
      <c r="CD156" s="127">
        <v>0</v>
      </c>
      <c r="CE156" s="126">
        <f t="shared" si="115"/>
        <v>0</v>
      </c>
      <c r="CF156" s="132">
        <v>0</v>
      </c>
      <c r="CG156" s="132">
        <v>0</v>
      </c>
      <c r="CH156" s="132">
        <v>0</v>
      </c>
      <c r="CI156" s="127">
        <v>0</v>
      </c>
      <c r="CJ156" s="126">
        <f t="shared" si="116"/>
        <v>0</v>
      </c>
      <c r="CK156" s="132">
        <v>0</v>
      </c>
      <c r="CL156" s="132">
        <v>0</v>
      </c>
      <c r="CM156" s="132">
        <v>0</v>
      </c>
      <c r="CN156" s="127">
        <v>0</v>
      </c>
      <c r="CO156" s="126">
        <f t="shared" si="117"/>
        <v>0</v>
      </c>
      <c r="CP156" s="132">
        <v>0</v>
      </c>
      <c r="CQ156" s="132">
        <v>0</v>
      </c>
      <c r="CR156" s="132">
        <v>0</v>
      </c>
      <c r="CS156" s="127">
        <v>0</v>
      </c>
      <c r="CT156" s="126">
        <f t="shared" si="118"/>
        <v>0</v>
      </c>
      <c r="CU156" s="133">
        <v>0</v>
      </c>
      <c r="CV156" s="134">
        <v>0</v>
      </c>
      <c r="CW156" s="128">
        <v>0</v>
      </c>
      <c r="CX156" s="129">
        <v>0</v>
      </c>
      <c r="CY156" s="135">
        <v>0</v>
      </c>
      <c r="CZ156" s="136">
        <v>0</v>
      </c>
      <c r="DA156" s="137">
        <f t="shared" si="119"/>
        <v>0</v>
      </c>
      <c r="DB156" s="138">
        <f t="shared" si="120"/>
        <v>0</v>
      </c>
      <c r="DC156" s="139">
        <f t="shared" si="121"/>
        <v>0</v>
      </c>
      <c r="DD156" s="140">
        <v>0</v>
      </c>
      <c r="DE156" s="141">
        <v>0</v>
      </c>
      <c r="DF156" s="127">
        <v>0</v>
      </c>
      <c r="DG156" s="139">
        <f t="shared" si="122"/>
        <v>0</v>
      </c>
      <c r="DH156" s="130" t="e">
        <f t="shared" si="123"/>
        <v>#DIV/0!</v>
      </c>
      <c r="DI156" s="267"/>
      <c r="DJ156" s="267"/>
    </row>
    <row r="157" spans="2:114" ht="23.25" customHeight="1" x14ac:dyDescent="0.25">
      <c r="B157" s="259">
        <v>39</v>
      </c>
      <c r="C157" s="262">
        <f>لیست!D44</f>
        <v>0</v>
      </c>
      <c r="D157" s="142" t="s">
        <v>108</v>
      </c>
      <c r="E157" s="91">
        <v>0</v>
      </c>
      <c r="F157" s="92">
        <v>0</v>
      </c>
      <c r="G157" s="93">
        <f t="shared" si="100"/>
        <v>0</v>
      </c>
      <c r="H157" s="94">
        <v>0</v>
      </c>
      <c r="I157" s="94">
        <v>0</v>
      </c>
      <c r="J157" s="94">
        <v>0</v>
      </c>
      <c r="K157" s="94">
        <v>0</v>
      </c>
      <c r="L157" s="143">
        <f>K157/2</f>
        <v>0</v>
      </c>
      <c r="M157" s="93">
        <f t="shared" si="101"/>
        <v>0</v>
      </c>
      <c r="N157" s="94">
        <v>0</v>
      </c>
      <c r="O157" s="94">
        <v>0</v>
      </c>
      <c r="P157" s="94">
        <v>0</v>
      </c>
      <c r="Q157" s="95">
        <v>0</v>
      </c>
      <c r="R157" s="93">
        <f t="shared" si="102"/>
        <v>0</v>
      </c>
      <c r="S157" s="94">
        <v>0</v>
      </c>
      <c r="T157" s="94">
        <v>0</v>
      </c>
      <c r="U157" s="94">
        <v>0</v>
      </c>
      <c r="V157" s="95">
        <v>0</v>
      </c>
      <c r="W157" s="93">
        <f t="shared" si="103"/>
        <v>0</v>
      </c>
      <c r="X157" s="94">
        <v>0</v>
      </c>
      <c r="Y157" s="94">
        <v>0</v>
      </c>
      <c r="Z157" s="94">
        <v>0</v>
      </c>
      <c r="AA157" s="95">
        <v>0</v>
      </c>
      <c r="AB157" s="93">
        <f t="shared" si="104"/>
        <v>0</v>
      </c>
      <c r="AC157" s="94">
        <v>0</v>
      </c>
      <c r="AD157" s="94">
        <v>0</v>
      </c>
      <c r="AE157" s="94">
        <v>0</v>
      </c>
      <c r="AF157" s="95">
        <v>0</v>
      </c>
      <c r="AG157" s="93">
        <f t="shared" si="105"/>
        <v>0</v>
      </c>
      <c r="AH157" s="94">
        <v>0</v>
      </c>
      <c r="AI157" s="94">
        <v>0</v>
      </c>
      <c r="AJ157" s="94">
        <v>0</v>
      </c>
      <c r="AK157" s="95">
        <v>0</v>
      </c>
      <c r="AL157" s="93">
        <f t="shared" si="106"/>
        <v>0</v>
      </c>
      <c r="AM157" s="94">
        <v>0</v>
      </c>
      <c r="AN157" s="94">
        <v>0</v>
      </c>
      <c r="AO157" s="94">
        <v>0</v>
      </c>
      <c r="AP157" s="95">
        <v>0</v>
      </c>
      <c r="AQ157" s="93">
        <f t="shared" si="107"/>
        <v>0</v>
      </c>
      <c r="AR157" s="94">
        <v>0</v>
      </c>
      <c r="AS157" s="94">
        <v>0</v>
      </c>
      <c r="AT157" s="94">
        <v>0</v>
      </c>
      <c r="AU157" s="95">
        <v>0</v>
      </c>
      <c r="AV157" s="93">
        <f t="shared" si="108"/>
        <v>0</v>
      </c>
      <c r="AW157" s="94">
        <v>0</v>
      </c>
      <c r="AX157" s="94">
        <v>0</v>
      </c>
      <c r="AY157" s="94">
        <v>0</v>
      </c>
      <c r="AZ157" s="95">
        <v>0</v>
      </c>
      <c r="BA157" s="93">
        <f t="shared" si="109"/>
        <v>0</v>
      </c>
      <c r="BB157" s="94">
        <v>0</v>
      </c>
      <c r="BC157" s="94">
        <v>0</v>
      </c>
      <c r="BD157" s="94">
        <v>0</v>
      </c>
      <c r="BE157" s="95">
        <v>0</v>
      </c>
      <c r="BF157" s="93">
        <f t="shared" si="110"/>
        <v>0</v>
      </c>
      <c r="BG157" s="94">
        <v>0</v>
      </c>
      <c r="BH157" s="94">
        <v>0</v>
      </c>
      <c r="BI157" s="94">
        <v>0</v>
      </c>
      <c r="BJ157" s="95">
        <v>0</v>
      </c>
      <c r="BK157" s="93">
        <f t="shared" si="111"/>
        <v>0</v>
      </c>
      <c r="BL157" s="94">
        <v>0</v>
      </c>
      <c r="BM157" s="94">
        <v>0</v>
      </c>
      <c r="BN157" s="94">
        <v>0</v>
      </c>
      <c r="BO157" s="95">
        <v>0</v>
      </c>
      <c r="BP157" s="93">
        <f t="shared" si="112"/>
        <v>0</v>
      </c>
      <c r="BQ157" s="94">
        <v>0</v>
      </c>
      <c r="BR157" s="94">
        <v>0</v>
      </c>
      <c r="BS157" s="94">
        <v>0</v>
      </c>
      <c r="BT157" s="95">
        <v>0</v>
      </c>
      <c r="BU157" s="93">
        <f t="shared" si="113"/>
        <v>0</v>
      </c>
      <c r="BV157" s="94">
        <v>0</v>
      </c>
      <c r="BW157" s="94">
        <v>0</v>
      </c>
      <c r="BX157" s="94">
        <v>0</v>
      </c>
      <c r="BY157" s="95">
        <v>0</v>
      </c>
      <c r="BZ157" s="93">
        <f t="shared" si="114"/>
        <v>0</v>
      </c>
      <c r="CA157" s="94">
        <v>0</v>
      </c>
      <c r="CB157" s="94">
        <v>0</v>
      </c>
      <c r="CC157" s="94">
        <v>0</v>
      </c>
      <c r="CD157" s="95">
        <v>0</v>
      </c>
      <c r="CE157" s="93">
        <f t="shared" si="115"/>
        <v>0</v>
      </c>
      <c r="CF157" s="94">
        <v>0</v>
      </c>
      <c r="CG157" s="94">
        <v>0</v>
      </c>
      <c r="CH157" s="94">
        <v>0</v>
      </c>
      <c r="CI157" s="95">
        <v>0</v>
      </c>
      <c r="CJ157" s="93">
        <f t="shared" si="116"/>
        <v>0</v>
      </c>
      <c r="CK157" s="94">
        <v>0</v>
      </c>
      <c r="CL157" s="94">
        <v>0</v>
      </c>
      <c r="CM157" s="94">
        <v>0</v>
      </c>
      <c r="CN157" s="95">
        <v>0</v>
      </c>
      <c r="CO157" s="93">
        <f t="shared" si="117"/>
        <v>0</v>
      </c>
      <c r="CP157" s="94">
        <v>0</v>
      </c>
      <c r="CQ157" s="94">
        <v>0</v>
      </c>
      <c r="CR157" s="94">
        <v>0</v>
      </c>
      <c r="CS157" s="95">
        <v>0</v>
      </c>
      <c r="CT157" s="93">
        <f t="shared" si="118"/>
        <v>0</v>
      </c>
      <c r="CU157" s="96">
        <v>0</v>
      </c>
      <c r="CV157" s="97">
        <v>0</v>
      </c>
      <c r="CW157" s="98">
        <v>0</v>
      </c>
      <c r="CX157" s="99">
        <v>0</v>
      </c>
      <c r="CY157" s="100">
        <v>0</v>
      </c>
      <c r="CZ157" s="101">
        <v>0</v>
      </c>
      <c r="DA157" s="102">
        <f t="shared" si="119"/>
        <v>0</v>
      </c>
      <c r="DB157" s="103">
        <f t="shared" si="120"/>
        <v>0</v>
      </c>
      <c r="DC157" s="104">
        <f t="shared" si="121"/>
        <v>0</v>
      </c>
      <c r="DD157" s="105">
        <v>0</v>
      </c>
      <c r="DE157" s="106">
        <v>0</v>
      </c>
      <c r="DF157" s="95">
        <v>0</v>
      </c>
      <c r="DG157" s="104">
        <f t="shared" si="122"/>
        <v>0</v>
      </c>
      <c r="DH157" s="107" t="e">
        <f t="shared" si="123"/>
        <v>#DIV/0!</v>
      </c>
      <c r="DI157" s="265" t="e">
        <f>SUM(DC157:DC158)/SUM(DG157:DG158)</f>
        <v>#DIV/0!</v>
      </c>
      <c r="DJ157" s="265" t="e">
        <f>(SUM(DC157:DC160)/SUM(DG157:DG160))</f>
        <v>#DIV/0!</v>
      </c>
    </row>
    <row r="158" spans="2:114" ht="23.25" customHeight="1" x14ac:dyDescent="0.25">
      <c r="B158" s="260"/>
      <c r="C158" s="263"/>
      <c r="D158" s="90" t="s">
        <v>109</v>
      </c>
      <c r="E158" s="108">
        <v>0</v>
      </c>
      <c r="F158" s="109">
        <v>0</v>
      </c>
      <c r="G158" s="110">
        <f t="shared" si="100"/>
        <v>0</v>
      </c>
      <c r="H158" s="111">
        <v>0</v>
      </c>
      <c r="I158" s="111">
        <v>0</v>
      </c>
      <c r="J158" s="111">
        <v>0</v>
      </c>
      <c r="K158" s="111">
        <v>0</v>
      </c>
      <c r="L158" s="144">
        <f t="shared" si="99"/>
        <v>0</v>
      </c>
      <c r="M158" s="93">
        <f t="shared" si="101"/>
        <v>0</v>
      </c>
      <c r="N158" s="111">
        <v>0</v>
      </c>
      <c r="O158" s="111">
        <v>0</v>
      </c>
      <c r="P158" s="111">
        <v>0</v>
      </c>
      <c r="Q158" s="112">
        <v>0</v>
      </c>
      <c r="R158" s="110">
        <f t="shared" si="102"/>
        <v>0</v>
      </c>
      <c r="S158" s="111">
        <v>0</v>
      </c>
      <c r="T158" s="111">
        <v>0</v>
      </c>
      <c r="U158" s="111">
        <v>0</v>
      </c>
      <c r="V158" s="112">
        <v>0</v>
      </c>
      <c r="W158" s="110">
        <f t="shared" si="103"/>
        <v>0</v>
      </c>
      <c r="X158" s="111">
        <v>0</v>
      </c>
      <c r="Y158" s="111">
        <v>0</v>
      </c>
      <c r="Z158" s="111">
        <v>0</v>
      </c>
      <c r="AA158" s="112">
        <v>0</v>
      </c>
      <c r="AB158" s="110">
        <f t="shared" si="104"/>
        <v>0</v>
      </c>
      <c r="AC158" s="111">
        <v>0</v>
      </c>
      <c r="AD158" s="111">
        <v>0</v>
      </c>
      <c r="AE158" s="111">
        <v>0</v>
      </c>
      <c r="AF158" s="112">
        <v>0</v>
      </c>
      <c r="AG158" s="110">
        <f t="shared" si="105"/>
        <v>0</v>
      </c>
      <c r="AH158" s="111">
        <v>0</v>
      </c>
      <c r="AI158" s="111">
        <v>0</v>
      </c>
      <c r="AJ158" s="111">
        <v>0</v>
      </c>
      <c r="AK158" s="112">
        <v>0</v>
      </c>
      <c r="AL158" s="110">
        <f t="shared" si="106"/>
        <v>0</v>
      </c>
      <c r="AM158" s="111">
        <v>0</v>
      </c>
      <c r="AN158" s="111">
        <v>0</v>
      </c>
      <c r="AO158" s="111">
        <v>0</v>
      </c>
      <c r="AP158" s="112">
        <v>0</v>
      </c>
      <c r="AQ158" s="110">
        <f t="shared" si="107"/>
        <v>0</v>
      </c>
      <c r="AR158" s="111">
        <v>0</v>
      </c>
      <c r="AS158" s="111">
        <v>0</v>
      </c>
      <c r="AT158" s="111">
        <v>0</v>
      </c>
      <c r="AU158" s="112">
        <v>0</v>
      </c>
      <c r="AV158" s="110">
        <f t="shared" si="108"/>
        <v>0</v>
      </c>
      <c r="AW158" s="111">
        <v>0</v>
      </c>
      <c r="AX158" s="111">
        <v>0</v>
      </c>
      <c r="AY158" s="111">
        <v>0</v>
      </c>
      <c r="AZ158" s="112">
        <v>0</v>
      </c>
      <c r="BA158" s="110">
        <f t="shared" si="109"/>
        <v>0</v>
      </c>
      <c r="BB158" s="111">
        <v>0</v>
      </c>
      <c r="BC158" s="111">
        <v>0</v>
      </c>
      <c r="BD158" s="111">
        <v>0</v>
      </c>
      <c r="BE158" s="112">
        <v>0</v>
      </c>
      <c r="BF158" s="110">
        <f t="shared" si="110"/>
        <v>0</v>
      </c>
      <c r="BG158" s="111">
        <v>0</v>
      </c>
      <c r="BH158" s="111">
        <v>0</v>
      </c>
      <c r="BI158" s="111">
        <v>0</v>
      </c>
      <c r="BJ158" s="112">
        <v>0</v>
      </c>
      <c r="BK158" s="110">
        <f t="shared" si="111"/>
        <v>0</v>
      </c>
      <c r="BL158" s="111">
        <v>0</v>
      </c>
      <c r="BM158" s="111">
        <v>0</v>
      </c>
      <c r="BN158" s="111">
        <v>0</v>
      </c>
      <c r="BO158" s="112">
        <v>0</v>
      </c>
      <c r="BP158" s="110">
        <f t="shared" si="112"/>
        <v>0</v>
      </c>
      <c r="BQ158" s="111">
        <v>0</v>
      </c>
      <c r="BR158" s="111">
        <v>0</v>
      </c>
      <c r="BS158" s="111">
        <v>0</v>
      </c>
      <c r="BT158" s="112">
        <v>0</v>
      </c>
      <c r="BU158" s="110">
        <f t="shared" si="113"/>
        <v>0</v>
      </c>
      <c r="BV158" s="111">
        <v>0</v>
      </c>
      <c r="BW158" s="111">
        <v>0</v>
      </c>
      <c r="BX158" s="111">
        <v>0</v>
      </c>
      <c r="BY158" s="112">
        <v>0</v>
      </c>
      <c r="BZ158" s="110">
        <f t="shared" si="114"/>
        <v>0</v>
      </c>
      <c r="CA158" s="111">
        <v>0</v>
      </c>
      <c r="CB158" s="111">
        <v>0</v>
      </c>
      <c r="CC158" s="111">
        <v>0</v>
      </c>
      <c r="CD158" s="112">
        <v>0</v>
      </c>
      <c r="CE158" s="110">
        <f t="shared" si="115"/>
        <v>0</v>
      </c>
      <c r="CF158" s="111">
        <v>0</v>
      </c>
      <c r="CG158" s="111">
        <v>0</v>
      </c>
      <c r="CH158" s="111">
        <v>0</v>
      </c>
      <c r="CI158" s="112">
        <v>0</v>
      </c>
      <c r="CJ158" s="110">
        <f t="shared" si="116"/>
        <v>0</v>
      </c>
      <c r="CK158" s="111">
        <v>0</v>
      </c>
      <c r="CL158" s="111">
        <v>0</v>
      </c>
      <c r="CM158" s="111">
        <v>0</v>
      </c>
      <c r="CN158" s="112">
        <v>0</v>
      </c>
      <c r="CO158" s="110">
        <f t="shared" si="117"/>
        <v>0</v>
      </c>
      <c r="CP158" s="111">
        <v>0</v>
      </c>
      <c r="CQ158" s="111">
        <v>0</v>
      </c>
      <c r="CR158" s="111">
        <v>0</v>
      </c>
      <c r="CS158" s="112">
        <v>0</v>
      </c>
      <c r="CT158" s="110">
        <f t="shared" si="118"/>
        <v>0</v>
      </c>
      <c r="CU158" s="113">
        <v>0</v>
      </c>
      <c r="CV158" s="114">
        <v>0</v>
      </c>
      <c r="CW158" s="115">
        <v>0</v>
      </c>
      <c r="CX158" s="116">
        <v>0</v>
      </c>
      <c r="CY158" s="117">
        <v>0</v>
      </c>
      <c r="CZ158" s="118">
        <v>0</v>
      </c>
      <c r="DA158" s="119">
        <f t="shared" si="119"/>
        <v>0</v>
      </c>
      <c r="DB158" s="120">
        <f t="shared" si="120"/>
        <v>0</v>
      </c>
      <c r="DC158" s="121">
        <f t="shared" si="121"/>
        <v>0</v>
      </c>
      <c r="DD158" s="122">
        <v>0</v>
      </c>
      <c r="DE158" s="123">
        <v>0</v>
      </c>
      <c r="DF158" s="112">
        <v>0</v>
      </c>
      <c r="DG158" s="121">
        <f t="shared" si="122"/>
        <v>0</v>
      </c>
      <c r="DH158" s="107" t="e">
        <f t="shared" si="123"/>
        <v>#DIV/0!</v>
      </c>
      <c r="DI158" s="266"/>
      <c r="DJ158" s="265"/>
    </row>
    <row r="159" spans="2:114" ht="23.25" customHeight="1" x14ac:dyDescent="0.25">
      <c r="B159" s="260"/>
      <c r="C159" s="263"/>
      <c r="D159" s="90" t="s">
        <v>110</v>
      </c>
      <c r="E159" s="108">
        <v>0</v>
      </c>
      <c r="F159" s="109">
        <v>0</v>
      </c>
      <c r="G159" s="110">
        <f t="shared" si="100"/>
        <v>0</v>
      </c>
      <c r="H159" s="111">
        <v>0</v>
      </c>
      <c r="I159" s="111">
        <v>0</v>
      </c>
      <c r="J159" s="111">
        <v>0</v>
      </c>
      <c r="K159" s="111">
        <v>0</v>
      </c>
      <c r="L159" s="144">
        <f t="shared" si="99"/>
        <v>0</v>
      </c>
      <c r="M159" s="93">
        <f t="shared" si="101"/>
        <v>0</v>
      </c>
      <c r="N159" s="111">
        <v>0</v>
      </c>
      <c r="O159" s="111">
        <v>0</v>
      </c>
      <c r="P159" s="111">
        <v>0</v>
      </c>
      <c r="Q159" s="112">
        <v>0</v>
      </c>
      <c r="R159" s="110">
        <f t="shared" si="102"/>
        <v>0</v>
      </c>
      <c r="S159" s="111">
        <v>0</v>
      </c>
      <c r="T159" s="111">
        <v>0</v>
      </c>
      <c r="U159" s="111">
        <v>0</v>
      </c>
      <c r="V159" s="112">
        <v>0</v>
      </c>
      <c r="W159" s="110">
        <f t="shared" si="103"/>
        <v>0</v>
      </c>
      <c r="X159" s="111">
        <v>0</v>
      </c>
      <c r="Y159" s="111">
        <v>0</v>
      </c>
      <c r="Z159" s="111">
        <v>0</v>
      </c>
      <c r="AA159" s="112">
        <v>0</v>
      </c>
      <c r="AB159" s="110">
        <f t="shared" si="104"/>
        <v>0</v>
      </c>
      <c r="AC159" s="111">
        <v>0</v>
      </c>
      <c r="AD159" s="111">
        <v>0</v>
      </c>
      <c r="AE159" s="111">
        <v>0</v>
      </c>
      <c r="AF159" s="112">
        <v>0</v>
      </c>
      <c r="AG159" s="110">
        <f t="shared" si="105"/>
        <v>0</v>
      </c>
      <c r="AH159" s="111">
        <v>0</v>
      </c>
      <c r="AI159" s="111">
        <v>0</v>
      </c>
      <c r="AJ159" s="111">
        <v>0</v>
      </c>
      <c r="AK159" s="112">
        <v>0</v>
      </c>
      <c r="AL159" s="110">
        <f t="shared" si="106"/>
        <v>0</v>
      </c>
      <c r="AM159" s="111">
        <v>0</v>
      </c>
      <c r="AN159" s="111">
        <v>0</v>
      </c>
      <c r="AO159" s="111">
        <v>0</v>
      </c>
      <c r="AP159" s="112">
        <v>0</v>
      </c>
      <c r="AQ159" s="110">
        <f t="shared" si="107"/>
        <v>0</v>
      </c>
      <c r="AR159" s="111">
        <v>0</v>
      </c>
      <c r="AS159" s="111">
        <v>0</v>
      </c>
      <c r="AT159" s="111">
        <v>0</v>
      </c>
      <c r="AU159" s="112">
        <v>0</v>
      </c>
      <c r="AV159" s="110">
        <f t="shared" si="108"/>
        <v>0</v>
      </c>
      <c r="AW159" s="111">
        <v>0</v>
      </c>
      <c r="AX159" s="111">
        <v>0</v>
      </c>
      <c r="AY159" s="111">
        <v>0</v>
      </c>
      <c r="AZ159" s="112">
        <v>0</v>
      </c>
      <c r="BA159" s="110">
        <f t="shared" si="109"/>
        <v>0</v>
      </c>
      <c r="BB159" s="111">
        <v>0</v>
      </c>
      <c r="BC159" s="111">
        <v>0</v>
      </c>
      <c r="BD159" s="111">
        <v>0</v>
      </c>
      <c r="BE159" s="112">
        <v>0</v>
      </c>
      <c r="BF159" s="110">
        <f t="shared" si="110"/>
        <v>0</v>
      </c>
      <c r="BG159" s="111">
        <v>0</v>
      </c>
      <c r="BH159" s="111">
        <v>0</v>
      </c>
      <c r="BI159" s="111">
        <v>0</v>
      </c>
      <c r="BJ159" s="112">
        <v>0</v>
      </c>
      <c r="BK159" s="110">
        <f t="shared" si="111"/>
        <v>0</v>
      </c>
      <c r="BL159" s="111">
        <v>0</v>
      </c>
      <c r="BM159" s="111">
        <v>0</v>
      </c>
      <c r="BN159" s="111">
        <v>0</v>
      </c>
      <c r="BO159" s="112">
        <v>0</v>
      </c>
      <c r="BP159" s="110">
        <f t="shared" si="112"/>
        <v>0</v>
      </c>
      <c r="BQ159" s="111">
        <v>0</v>
      </c>
      <c r="BR159" s="111">
        <v>0</v>
      </c>
      <c r="BS159" s="111">
        <v>0</v>
      </c>
      <c r="BT159" s="112">
        <v>0</v>
      </c>
      <c r="BU159" s="110">
        <f t="shared" si="113"/>
        <v>0</v>
      </c>
      <c r="BV159" s="111">
        <v>0</v>
      </c>
      <c r="BW159" s="111">
        <v>0</v>
      </c>
      <c r="BX159" s="111">
        <v>0</v>
      </c>
      <c r="BY159" s="112">
        <v>0</v>
      </c>
      <c r="BZ159" s="110">
        <f t="shared" si="114"/>
        <v>0</v>
      </c>
      <c r="CA159" s="111">
        <v>0</v>
      </c>
      <c r="CB159" s="111">
        <v>0</v>
      </c>
      <c r="CC159" s="111">
        <v>0</v>
      </c>
      <c r="CD159" s="112">
        <v>0</v>
      </c>
      <c r="CE159" s="110">
        <f t="shared" si="115"/>
        <v>0</v>
      </c>
      <c r="CF159" s="111">
        <v>0</v>
      </c>
      <c r="CG159" s="111">
        <v>0</v>
      </c>
      <c r="CH159" s="111">
        <v>0</v>
      </c>
      <c r="CI159" s="112">
        <v>0</v>
      </c>
      <c r="CJ159" s="110">
        <f t="shared" si="116"/>
        <v>0</v>
      </c>
      <c r="CK159" s="111">
        <v>0</v>
      </c>
      <c r="CL159" s="111">
        <v>0</v>
      </c>
      <c r="CM159" s="111">
        <v>0</v>
      </c>
      <c r="CN159" s="112">
        <v>0</v>
      </c>
      <c r="CO159" s="110">
        <f t="shared" si="117"/>
        <v>0</v>
      </c>
      <c r="CP159" s="111">
        <v>0</v>
      </c>
      <c r="CQ159" s="111">
        <v>0</v>
      </c>
      <c r="CR159" s="111">
        <v>0</v>
      </c>
      <c r="CS159" s="112">
        <v>0</v>
      </c>
      <c r="CT159" s="110">
        <f t="shared" si="118"/>
        <v>0</v>
      </c>
      <c r="CU159" s="113">
        <v>0</v>
      </c>
      <c r="CV159" s="114">
        <v>0</v>
      </c>
      <c r="CW159" s="115">
        <v>0</v>
      </c>
      <c r="CX159" s="116">
        <v>0</v>
      </c>
      <c r="CY159" s="117">
        <v>0</v>
      </c>
      <c r="CZ159" s="118">
        <v>0</v>
      </c>
      <c r="DA159" s="119">
        <f t="shared" si="119"/>
        <v>0</v>
      </c>
      <c r="DB159" s="120">
        <f t="shared" si="120"/>
        <v>0</v>
      </c>
      <c r="DC159" s="121">
        <f t="shared" si="121"/>
        <v>0</v>
      </c>
      <c r="DD159" s="122">
        <v>0</v>
      </c>
      <c r="DE159" s="123">
        <v>0</v>
      </c>
      <c r="DF159" s="112">
        <v>0</v>
      </c>
      <c r="DG159" s="121">
        <f t="shared" si="122"/>
        <v>0</v>
      </c>
      <c r="DH159" s="107" t="e">
        <f t="shared" si="123"/>
        <v>#DIV/0!</v>
      </c>
      <c r="DI159" s="265" t="e">
        <f>(SUM(DC159:DC160)/SUM(DG159:DG160))</f>
        <v>#DIV/0!</v>
      </c>
      <c r="DJ159" s="265"/>
    </row>
    <row r="160" spans="2:114" ht="23.25" customHeight="1" thickBot="1" x14ac:dyDescent="0.3">
      <c r="B160" s="261"/>
      <c r="C160" s="264"/>
      <c r="D160" s="131" t="s">
        <v>111</v>
      </c>
      <c r="E160" s="124">
        <v>0</v>
      </c>
      <c r="F160" s="125">
        <v>0</v>
      </c>
      <c r="G160" s="126">
        <f t="shared" si="100"/>
        <v>0</v>
      </c>
      <c r="H160" s="132">
        <v>0</v>
      </c>
      <c r="I160" s="132">
        <v>0</v>
      </c>
      <c r="J160" s="132">
        <v>0</v>
      </c>
      <c r="K160" s="132">
        <v>0</v>
      </c>
      <c r="L160" s="145">
        <f t="shared" si="99"/>
        <v>0</v>
      </c>
      <c r="M160" s="126">
        <f t="shared" si="101"/>
        <v>0</v>
      </c>
      <c r="N160" s="132">
        <v>0</v>
      </c>
      <c r="O160" s="132">
        <v>0</v>
      </c>
      <c r="P160" s="132">
        <v>0</v>
      </c>
      <c r="Q160" s="127">
        <v>0</v>
      </c>
      <c r="R160" s="126">
        <f t="shared" si="102"/>
        <v>0</v>
      </c>
      <c r="S160" s="132">
        <v>0</v>
      </c>
      <c r="T160" s="132">
        <v>0</v>
      </c>
      <c r="U160" s="132">
        <v>0</v>
      </c>
      <c r="V160" s="127">
        <v>0</v>
      </c>
      <c r="W160" s="126">
        <f t="shared" si="103"/>
        <v>0</v>
      </c>
      <c r="X160" s="132">
        <v>0</v>
      </c>
      <c r="Y160" s="132">
        <v>0</v>
      </c>
      <c r="Z160" s="132">
        <v>0</v>
      </c>
      <c r="AA160" s="127">
        <v>0</v>
      </c>
      <c r="AB160" s="126">
        <f t="shared" si="104"/>
        <v>0</v>
      </c>
      <c r="AC160" s="132">
        <v>0</v>
      </c>
      <c r="AD160" s="132">
        <v>0</v>
      </c>
      <c r="AE160" s="132">
        <v>0</v>
      </c>
      <c r="AF160" s="127">
        <v>0</v>
      </c>
      <c r="AG160" s="126">
        <f t="shared" si="105"/>
        <v>0</v>
      </c>
      <c r="AH160" s="132">
        <v>0</v>
      </c>
      <c r="AI160" s="132">
        <v>0</v>
      </c>
      <c r="AJ160" s="132">
        <v>0</v>
      </c>
      <c r="AK160" s="127">
        <v>0</v>
      </c>
      <c r="AL160" s="126">
        <f t="shared" si="106"/>
        <v>0</v>
      </c>
      <c r="AM160" s="132">
        <v>0</v>
      </c>
      <c r="AN160" s="132">
        <v>0</v>
      </c>
      <c r="AO160" s="132">
        <v>0</v>
      </c>
      <c r="AP160" s="127">
        <v>0</v>
      </c>
      <c r="AQ160" s="126">
        <f t="shared" si="107"/>
        <v>0</v>
      </c>
      <c r="AR160" s="132">
        <v>0</v>
      </c>
      <c r="AS160" s="132">
        <v>0</v>
      </c>
      <c r="AT160" s="132">
        <v>0</v>
      </c>
      <c r="AU160" s="127">
        <v>0</v>
      </c>
      <c r="AV160" s="126">
        <f t="shared" si="108"/>
        <v>0</v>
      </c>
      <c r="AW160" s="132">
        <v>0</v>
      </c>
      <c r="AX160" s="132">
        <v>0</v>
      </c>
      <c r="AY160" s="132">
        <v>0</v>
      </c>
      <c r="AZ160" s="127">
        <v>0</v>
      </c>
      <c r="BA160" s="126">
        <f t="shared" si="109"/>
        <v>0</v>
      </c>
      <c r="BB160" s="132">
        <v>0</v>
      </c>
      <c r="BC160" s="132">
        <v>0</v>
      </c>
      <c r="BD160" s="132">
        <v>0</v>
      </c>
      <c r="BE160" s="127">
        <v>0</v>
      </c>
      <c r="BF160" s="126">
        <f t="shared" si="110"/>
        <v>0</v>
      </c>
      <c r="BG160" s="132">
        <v>0</v>
      </c>
      <c r="BH160" s="132">
        <v>0</v>
      </c>
      <c r="BI160" s="132">
        <v>0</v>
      </c>
      <c r="BJ160" s="127">
        <v>0</v>
      </c>
      <c r="BK160" s="126">
        <f t="shared" si="111"/>
        <v>0</v>
      </c>
      <c r="BL160" s="132">
        <v>0</v>
      </c>
      <c r="BM160" s="132">
        <v>0</v>
      </c>
      <c r="BN160" s="132">
        <v>0</v>
      </c>
      <c r="BO160" s="127">
        <v>0</v>
      </c>
      <c r="BP160" s="126">
        <f t="shared" si="112"/>
        <v>0</v>
      </c>
      <c r="BQ160" s="132">
        <v>0</v>
      </c>
      <c r="BR160" s="132">
        <v>0</v>
      </c>
      <c r="BS160" s="132">
        <v>0</v>
      </c>
      <c r="BT160" s="127">
        <v>0</v>
      </c>
      <c r="BU160" s="126">
        <f t="shared" si="113"/>
        <v>0</v>
      </c>
      <c r="BV160" s="132">
        <v>0</v>
      </c>
      <c r="BW160" s="132">
        <v>0</v>
      </c>
      <c r="BX160" s="132">
        <v>0</v>
      </c>
      <c r="BY160" s="127">
        <v>0</v>
      </c>
      <c r="BZ160" s="126">
        <f t="shared" si="114"/>
        <v>0</v>
      </c>
      <c r="CA160" s="132">
        <v>0</v>
      </c>
      <c r="CB160" s="132">
        <v>0</v>
      </c>
      <c r="CC160" s="132">
        <v>0</v>
      </c>
      <c r="CD160" s="127">
        <v>0</v>
      </c>
      <c r="CE160" s="126">
        <f t="shared" si="115"/>
        <v>0</v>
      </c>
      <c r="CF160" s="132">
        <v>0</v>
      </c>
      <c r="CG160" s="132">
        <v>0</v>
      </c>
      <c r="CH160" s="132">
        <v>0</v>
      </c>
      <c r="CI160" s="127">
        <v>0</v>
      </c>
      <c r="CJ160" s="126">
        <f t="shared" si="116"/>
        <v>0</v>
      </c>
      <c r="CK160" s="132">
        <v>0</v>
      </c>
      <c r="CL160" s="132">
        <v>0</v>
      </c>
      <c r="CM160" s="132">
        <v>0</v>
      </c>
      <c r="CN160" s="127">
        <v>0</v>
      </c>
      <c r="CO160" s="126">
        <f t="shared" si="117"/>
        <v>0</v>
      </c>
      <c r="CP160" s="132">
        <v>0</v>
      </c>
      <c r="CQ160" s="132">
        <v>0</v>
      </c>
      <c r="CR160" s="132">
        <v>0</v>
      </c>
      <c r="CS160" s="127">
        <v>0</v>
      </c>
      <c r="CT160" s="126">
        <f t="shared" si="118"/>
        <v>0</v>
      </c>
      <c r="CU160" s="133">
        <v>0</v>
      </c>
      <c r="CV160" s="134">
        <v>0</v>
      </c>
      <c r="CW160" s="128">
        <v>0</v>
      </c>
      <c r="CX160" s="129">
        <v>0</v>
      </c>
      <c r="CY160" s="135">
        <v>0</v>
      </c>
      <c r="CZ160" s="136">
        <v>0</v>
      </c>
      <c r="DA160" s="137">
        <f t="shared" si="119"/>
        <v>0</v>
      </c>
      <c r="DB160" s="138">
        <f t="shared" si="120"/>
        <v>0</v>
      </c>
      <c r="DC160" s="139">
        <f t="shared" si="121"/>
        <v>0</v>
      </c>
      <c r="DD160" s="140">
        <v>0</v>
      </c>
      <c r="DE160" s="141">
        <v>0</v>
      </c>
      <c r="DF160" s="127">
        <v>0</v>
      </c>
      <c r="DG160" s="139">
        <f t="shared" si="122"/>
        <v>0</v>
      </c>
      <c r="DH160" s="130" t="e">
        <f t="shared" si="123"/>
        <v>#DIV/0!</v>
      </c>
      <c r="DI160" s="267"/>
      <c r="DJ160" s="267"/>
    </row>
    <row r="161" spans="2:114" ht="23.25" customHeight="1" x14ac:dyDescent="0.25">
      <c r="B161" s="259">
        <v>40</v>
      </c>
      <c r="C161" s="262">
        <f>لیست!D45</f>
        <v>0</v>
      </c>
      <c r="D161" s="142" t="s">
        <v>108</v>
      </c>
      <c r="E161" s="91">
        <v>0</v>
      </c>
      <c r="F161" s="92">
        <v>0</v>
      </c>
      <c r="G161" s="93">
        <f t="shared" si="100"/>
        <v>0</v>
      </c>
      <c r="H161" s="94">
        <v>0</v>
      </c>
      <c r="I161" s="94">
        <v>0</v>
      </c>
      <c r="J161" s="94">
        <v>0</v>
      </c>
      <c r="K161" s="94">
        <v>0</v>
      </c>
      <c r="L161" s="143">
        <f>K161/2</f>
        <v>0</v>
      </c>
      <c r="M161" s="93">
        <f t="shared" si="101"/>
        <v>0</v>
      </c>
      <c r="N161" s="94">
        <v>0</v>
      </c>
      <c r="O161" s="94">
        <v>0</v>
      </c>
      <c r="P161" s="94">
        <v>0</v>
      </c>
      <c r="Q161" s="95">
        <v>0</v>
      </c>
      <c r="R161" s="93">
        <f t="shared" si="102"/>
        <v>0</v>
      </c>
      <c r="S161" s="94">
        <v>0</v>
      </c>
      <c r="T161" s="94">
        <v>0</v>
      </c>
      <c r="U161" s="94">
        <v>0</v>
      </c>
      <c r="V161" s="95">
        <v>0</v>
      </c>
      <c r="W161" s="93">
        <f t="shared" si="103"/>
        <v>0</v>
      </c>
      <c r="X161" s="94">
        <v>0</v>
      </c>
      <c r="Y161" s="94">
        <v>0</v>
      </c>
      <c r="Z161" s="94">
        <v>0</v>
      </c>
      <c r="AA161" s="95">
        <v>0</v>
      </c>
      <c r="AB161" s="93">
        <f t="shared" si="104"/>
        <v>0</v>
      </c>
      <c r="AC161" s="94">
        <v>0</v>
      </c>
      <c r="AD161" s="94">
        <v>0</v>
      </c>
      <c r="AE161" s="94">
        <v>0</v>
      </c>
      <c r="AF161" s="95">
        <v>0</v>
      </c>
      <c r="AG161" s="93">
        <f t="shared" si="105"/>
        <v>0</v>
      </c>
      <c r="AH161" s="94">
        <v>0</v>
      </c>
      <c r="AI161" s="94">
        <v>0</v>
      </c>
      <c r="AJ161" s="94">
        <v>0</v>
      </c>
      <c r="AK161" s="95">
        <v>0</v>
      </c>
      <c r="AL161" s="93">
        <f t="shared" si="106"/>
        <v>0</v>
      </c>
      <c r="AM161" s="94">
        <v>0</v>
      </c>
      <c r="AN161" s="94">
        <v>0</v>
      </c>
      <c r="AO161" s="94">
        <v>0</v>
      </c>
      <c r="AP161" s="95">
        <v>0</v>
      </c>
      <c r="AQ161" s="93">
        <f t="shared" si="107"/>
        <v>0</v>
      </c>
      <c r="AR161" s="94">
        <v>0</v>
      </c>
      <c r="AS161" s="94">
        <v>0</v>
      </c>
      <c r="AT161" s="94">
        <v>0</v>
      </c>
      <c r="AU161" s="95">
        <v>0</v>
      </c>
      <c r="AV161" s="93">
        <f t="shared" si="108"/>
        <v>0</v>
      </c>
      <c r="AW161" s="94">
        <v>0</v>
      </c>
      <c r="AX161" s="94">
        <v>0</v>
      </c>
      <c r="AY161" s="94">
        <v>0</v>
      </c>
      <c r="AZ161" s="95">
        <v>0</v>
      </c>
      <c r="BA161" s="93">
        <f t="shared" si="109"/>
        <v>0</v>
      </c>
      <c r="BB161" s="94">
        <v>0</v>
      </c>
      <c r="BC161" s="94">
        <v>0</v>
      </c>
      <c r="BD161" s="94">
        <v>0</v>
      </c>
      <c r="BE161" s="95">
        <v>0</v>
      </c>
      <c r="BF161" s="93">
        <f t="shared" si="110"/>
        <v>0</v>
      </c>
      <c r="BG161" s="94">
        <v>0</v>
      </c>
      <c r="BH161" s="94">
        <v>0</v>
      </c>
      <c r="BI161" s="94">
        <v>0</v>
      </c>
      <c r="BJ161" s="95">
        <v>0</v>
      </c>
      <c r="BK161" s="93">
        <f t="shared" si="111"/>
        <v>0</v>
      </c>
      <c r="BL161" s="94">
        <v>0</v>
      </c>
      <c r="BM161" s="94">
        <v>0</v>
      </c>
      <c r="BN161" s="94">
        <v>0</v>
      </c>
      <c r="BO161" s="95">
        <v>0</v>
      </c>
      <c r="BP161" s="93">
        <f t="shared" si="112"/>
        <v>0</v>
      </c>
      <c r="BQ161" s="94">
        <v>0</v>
      </c>
      <c r="BR161" s="94">
        <v>0</v>
      </c>
      <c r="BS161" s="94">
        <v>0</v>
      </c>
      <c r="BT161" s="95">
        <v>0</v>
      </c>
      <c r="BU161" s="93">
        <f t="shared" si="113"/>
        <v>0</v>
      </c>
      <c r="BV161" s="94">
        <v>0</v>
      </c>
      <c r="BW161" s="94">
        <v>0</v>
      </c>
      <c r="BX161" s="94">
        <v>0</v>
      </c>
      <c r="BY161" s="95">
        <v>0</v>
      </c>
      <c r="BZ161" s="93">
        <f t="shared" si="114"/>
        <v>0</v>
      </c>
      <c r="CA161" s="94">
        <v>0</v>
      </c>
      <c r="CB161" s="94">
        <v>0</v>
      </c>
      <c r="CC161" s="94">
        <v>0</v>
      </c>
      <c r="CD161" s="95">
        <v>0</v>
      </c>
      <c r="CE161" s="93">
        <f t="shared" si="115"/>
        <v>0</v>
      </c>
      <c r="CF161" s="94">
        <v>0</v>
      </c>
      <c r="CG161" s="94">
        <v>0</v>
      </c>
      <c r="CH161" s="94">
        <v>0</v>
      </c>
      <c r="CI161" s="95">
        <v>0</v>
      </c>
      <c r="CJ161" s="93">
        <f t="shared" si="116"/>
        <v>0</v>
      </c>
      <c r="CK161" s="94">
        <v>0</v>
      </c>
      <c r="CL161" s="94">
        <v>0</v>
      </c>
      <c r="CM161" s="94">
        <v>0</v>
      </c>
      <c r="CN161" s="95">
        <v>0</v>
      </c>
      <c r="CO161" s="93">
        <f t="shared" si="117"/>
        <v>0</v>
      </c>
      <c r="CP161" s="94">
        <v>0</v>
      </c>
      <c r="CQ161" s="94">
        <v>0</v>
      </c>
      <c r="CR161" s="94">
        <v>0</v>
      </c>
      <c r="CS161" s="95">
        <v>0</v>
      </c>
      <c r="CT161" s="93">
        <f t="shared" si="118"/>
        <v>0</v>
      </c>
      <c r="CU161" s="96">
        <v>0</v>
      </c>
      <c r="CV161" s="97">
        <v>0</v>
      </c>
      <c r="CW161" s="98">
        <v>0</v>
      </c>
      <c r="CX161" s="99">
        <v>0</v>
      </c>
      <c r="CY161" s="100">
        <v>0</v>
      </c>
      <c r="CZ161" s="101">
        <v>0</v>
      </c>
      <c r="DA161" s="102">
        <f t="shared" si="119"/>
        <v>0</v>
      </c>
      <c r="DB161" s="103">
        <f t="shared" si="120"/>
        <v>0</v>
      </c>
      <c r="DC161" s="104">
        <f t="shared" si="121"/>
        <v>0</v>
      </c>
      <c r="DD161" s="105">
        <v>0</v>
      </c>
      <c r="DE161" s="106">
        <v>0</v>
      </c>
      <c r="DF161" s="95">
        <v>0</v>
      </c>
      <c r="DG161" s="104">
        <f t="shared" si="122"/>
        <v>0</v>
      </c>
      <c r="DH161" s="107" t="e">
        <f t="shared" si="123"/>
        <v>#DIV/0!</v>
      </c>
      <c r="DI161" s="265" t="e">
        <f>SUM(DC161:DC162)/SUM(DG161:DG162)</f>
        <v>#DIV/0!</v>
      </c>
      <c r="DJ161" s="265" t="e">
        <f>(SUM(DC161:DC164)/SUM(DG161:DG164))</f>
        <v>#DIV/0!</v>
      </c>
    </row>
    <row r="162" spans="2:114" ht="23.25" customHeight="1" x14ac:dyDescent="0.25">
      <c r="B162" s="260"/>
      <c r="C162" s="263"/>
      <c r="D162" s="90" t="s">
        <v>109</v>
      </c>
      <c r="E162" s="108">
        <v>0</v>
      </c>
      <c r="F162" s="109">
        <v>0</v>
      </c>
      <c r="G162" s="110">
        <f t="shared" si="100"/>
        <v>0</v>
      </c>
      <c r="H162" s="111">
        <v>0</v>
      </c>
      <c r="I162" s="111">
        <v>0</v>
      </c>
      <c r="J162" s="111">
        <v>0</v>
      </c>
      <c r="K162" s="111">
        <v>0</v>
      </c>
      <c r="L162" s="144">
        <f t="shared" si="99"/>
        <v>0</v>
      </c>
      <c r="M162" s="93">
        <f t="shared" si="101"/>
        <v>0</v>
      </c>
      <c r="N162" s="111">
        <v>0</v>
      </c>
      <c r="O162" s="111">
        <v>0</v>
      </c>
      <c r="P162" s="111">
        <v>0</v>
      </c>
      <c r="Q162" s="112">
        <v>0</v>
      </c>
      <c r="R162" s="110">
        <f t="shared" si="102"/>
        <v>0</v>
      </c>
      <c r="S162" s="111">
        <v>0</v>
      </c>
      <c r="T162" s="111">
        <v>0</v>
      </c>
      <c r="U162" s="111">
        <v>0</v>
      </c>
      <c r="V162" s="112">
        <v>0</v>
      </c>
      <c r="W162" s="110">
        <f t="shared" si="103"/>
        <v>0</v>
      </c>
      <c r="X162" s="111">
        <v>0</v>
      </c>
      <c r="Y162" s="111">
        <v>0</v>
      </c>
      <c r="Z162" s="111">
        <v>0</v>
      </c>
      <c r="AA162" s="112">
        <v>0</v>
      </c>
      <c r="AB162" s="110">
        <f t="shared" si="104"/>
        <v>0</v>
      </c>
      <c r="AC162" s="111">
        <v>0</v>
      </c>
      <c r="AD162" s="111">
        <v>0</v>
      </c>
      <c r="AE162" s="111">
        <v>0</v>
      </c>
      <c r="AF162" s="112">
        <v>0</v>
      </c>
      <c r="AG162" s="110">
        <f t="shared" si="105"/>
        <v>0</v>
      </c>
      <c r="AH162" s="111">
        <v>0</v>
      </c>
      <c r="AI162" s="111">
        <v>0</v>
      </c>
      <c r="AJ162" s="111">
        <v>0</v>
      </c>
      <c r="AK162" s="112">
        <v>0</v>
      </c>
      <c r="AL162" s="110">
        <f t="shared" si="106"/>
        <v>0</v>
      </c>
      <c r="AM162" s="111">
        <v>0</v>
      </c>
      <c r="AN162" s="111">
        <v>0</v>
      </c>
      <c r="AO162" s="111">
        <v>0</v>
      </c>
      <c r="AP162" s="112">
        <v>0</v>
      </c>
      <c r="AQ162" s="110">
        <f t="shared" si="107"/>
        <v>0</v>
      </c>
      <c r="AR162" s="111">
        <v>0</v>
      </c>
      <c r="AS162" s="111">
        <v>0</v>
      </c>
      <c r="AT162" s="111">
        <v>0</v>
      </c>
      <c r="AU162" s="112">
        <v>0</v>
      </c>
      <c r="AV162" s="110">
        <f t="shared" si="108"/>
        <v>0</v>
      </c>
      <c r="AW162" s="111">
        <v>0</v>
      </c>
      <c r="AX162" s="111">
        <v>0</v>
      </c>
      <c r="AY162" s="111">
        <v>0</v>
      </c>
      <c r="AZ162" s="112">
        <v>0</v>
      </c>
      <c r="BA162" s="110">
        <f t="shared" si="109"/>
        <v>0</v>
      </c>
      <c r="BB162" s="111">
        <v>0</v>
      </c>
      <c r="BC162" s="111">
        <v>0</v>
      </c>
      <c r="BD162" s="111">
        <v>0</v>
      </c>
      <c r="BE162" s="112">
        <v>0</v>
      </c>
      <c r="BF162" s="110">
        <f t="shared" si="110"/>
        <v>0</v>
      </c>
      <c r="BG162" s="111">
        <v>0</v>
      </c>
      <c r="BH162" s="111">
        <v>0</v>
      </c>
      <c r="BI162" s="111">
        <v>0</v>
      </c>
      <c r="BJ162" s="112">
        <v>0</v>
      </c>
      <c r="BK162" s="110">
        <f t="shared" si="111"/>
        <v>0</v>
      </c>
      <c r="BL162" s="111">
        <v>0</v>
      </c>
      <c r="BM162" s="111">
        <v>0</v>
      </c>
      <c r="BN162" s="111">
        <v>0</v>
      </c>
      <c r="BO162" s="112">
        <v>0</v>
      </c>
      <c r="BP162" s="110">
        <f t="shared" si="112"/>
        <v>0</v>
      </c>
      <c r="BQ162" s="111">
        <v>0</v>
      </c>
      <c r="BR162" s="111">
        <v>0</v>
      </c>
      <c r="BS162" s="111">
        <v>0</v>
      </c>
      <c r="BT162" s="112">
        <v>0</v>
      </c>
      <c r="BU162" s="110">
        <f t="shared" si="113"/>
        <v>0</v>
      </c>
      <c r="BV162" s="111">
        <v>0</v>
      </c>
      <c r="BW162" s="111">
        <v>0</v>
      </c>
      <c r="BX162" s="111">
        <v>0</v>
      </c>
      <c r="BY162" s="112">
        <v>0</v>
      </c>
      <c r="BZ162" s="110">
        <f t="shared" si="114"/>
        <v>0</v>
      </c>
      <c r="CA162" s="111">
        <v>0</v>
      </c>
      <c r="CB162" s="111">
        <v>0</v>
      </c>
      <c r="CC162" s="111">
        <v>0</v>
      </c>
      <c r="CD162" s="112">
        <v>0</v>
      </c>
      <c r="CE162" s="110">
        <f t="shared" si="115"/>
        <v>0</v>
      </c>
      <c r="CF162" s="111">
        <v>0</v>
      </c>
      <c r="CG162" s="111">
        <v>0</v>
      </c>
      <c r="CH162" s="111">
        <v>0</v>
      </c>
      <c r="CI162" s="112">
        <v>0</v>
      </c>
      <c r="CJ162" s="110">
        <f t="shared" si="116"/>
        <v>0</v>
      </c>
      <c r="CK162" s="111">
        <v>0</v>
      </c>
      <c r="CL162" s="111">
        <v>0</v>
      </c>
      <c r="CM162" s="111">
        <v>0</v>
      </c>
      <c r="CN162" s="112">
        <v>0</v>
      </c>
      <c r="CO162" s="110">
        <f t="shared" si="117"/>
        <v>0</v>
      </c>
      <c r="CP162" s="111">
        <v>0</v>
      </c>
      <c r="CQ162" s="111">
        <v>0</v>
      </c>
      <c r="CR162" s="111">
        <v>0</v>
      </c>
      <c r="CS162" s="112">
        <v>0</v>
      </c>
      <c r="CT162" s="110">
        <f t="shared" si="118"/>
        <v>0</v>
      </c>
      <c r="CU162" s="113">
        <v>0</v>
      </c>
      <c r="CV162" s="114">
        <v>0</v>
      </c>
      <c r="CW162" s="115">
        <v>0</v>
      </c>
      <c r="CX162" s="116">
        <v>0</v>
      </c>
      <c r="CY162" s="117">
        <v>0</v>
      </c>
      <c r="CZ162" s="118">
        <v>0</v>
      </c>
      <c r="DA162" s="119">
        <f t="shared" si="119"/>
        <v>0</v>
      </c>
      <c r="DB162" s="120">
        <f t="shared" si="120"/>
        <v>0</v>
      </c>
      <c r="DC162" s="121">
        <f t="shared" si="121"/>
        <v>0</v>
      </c>
      <c r="DD162" s="122">
        <v>0</v>
      </c>
      <c r="DE162" s="123">
        <v>0</v>
      </c>
      <c r="DF162" s="112">
        <v>0</v>
      </c>
      <c r="DG162" s="121">
        <f t="shared" si="122"/>
        <v>0</v>
      </c>
      <c r="DH162" s="107" t="e">
        <f t="shared" si="123"/>
        <v>#DIV/0!</v>
      </c>
      <c r="DI162" s="266"/>
      <c r="DJ162" s="265"/>
    </row>
    <row r="163" spans="2:114" ht="23.25" customHeight="1" x14ac:dyDescent="0.25">
      <c r="B163" s="260"/>
      <c r="C163" s="263"/>
      <c r="D163" s="90" t="s">
        <v>110</v>
      </c>
      <c r="E163" s="108">
        <v>0</v>
      </c>
      <c r="F163" s="109">
        <v>0</v>
      </c>
      <c r="G163" s="110">
        <f t="shared" si="100"/>
        <v>0</v>
      </c>
      <c r="H163" s="111">
        <v>0</v>
      </c>
      <c r="I163" s="111">
        <v>0</v>
      </c>
      <c r="J163" s="111">
        <v>0</v>
      </c>
      <c r="K163" s="111">
        <v>0</v>
      </c>
      <c r="L163" s="144">
        <f t="shared" si="99"/>
        <v>0</v>
      </c>
      <c r="M163" s="93">
        <f t="shared" si="101"/>
        <v>0</v>
      </c>
      <c r="N163" s="111">
        <v>0</v>
      </c>
      <c r="O163" s="111">
        <v>0</v>
      </c>
      <c r="P163" s="111">
        <v>0</v>
      </c>
      <c r="Q163" s="112">
        <v>0</v>
      </c>
      <c r="R163" s="110">
        <f t="shared" si="102"/>
        <v>0</v>
      </c>
      <c r="S163" s="111">
        <v>0</v>
      </c>
      <c r="T163" s="111">
        <v>0</v>
      </c>
      <c r="U163" s="111">
        <v>0</v>
      </c>
      <c r="V163" s="112">
        <v>0</v>
      </c>
      <c r="W163" s="110">
        <f t="shared" si="103"/>
        <v>0</v>
      </c>
      <c r="X163" s="111">
        <v>0</v>
      </c>
      <c r="Y163" s="111">
        <v>0</v>
      </c>
      <c r="Z163" s="111">
        <v>0</v>
      </c>
      <c r="AA163" s="112">
        <v>0</v>
      </c>
      <c r="AB163" s="110">
        <f t="shared" si="104"/>
        <v>0</v>
      </c>
      <c r="AC163" s="111">
        <v>0</v>
      </c>
      <c r="AD163" s="111">
        <v>0</v>
      </c>
      <c r="AE163" s="111">
        <v>0</v>
      </c>
      <c r="AF163" s="112">
        <v>0</v>
      </c>
      <c r="AG163" s="110">
        <f t="shared" si="105"/>
        <v>0</v>
      </c>
      <c r="AH163" s="111">
        <v>0</v>
      </c>
      <c r="AI163" s="111">
        <v>0</v>
      </c>
      <c r="AJ163" s="111">
        <v>0</v>
      </c>
      <c r="AK163" s="112">
        <v>0</v>
      </c>
      <c r="AL163" s="110">
        <f t="shared" si="106"/>
        <v>0</v>
      </c>
      <c r="AM163" s="111">
        <v>0</v>
      </c>
      <c r="AN163" s="111">
        <v>0</v>
      </c>
      <c r="AO163" s="111">
        <v>0</v>
      </c>
      <c r="AP163" s="112">
        <v>0</v>
      </c>
      <c r="AQ163" s="110">
        <f t="shared" si="107"/>
        <v>0</v>
      </c>
      <c r="AR163" s="111">
        <v>0</v>
      </c>
      <c r="AS163" s="111">
        <v>0</v>
      </c>
      <c r="AT163" s="111">
        <v>0</v>
      </c>
      <c r="AU163" s="112">
        <v>0</v>
      </c>
      <c r="AV163" s="110">
        <f t="shared" si="108"/>
        <v>0</v>
      </c>
      <c r="AW163" s="111">
        <v>0</v>
      </c>
      <c r="AX163" s="111">
        <v>0</v>
      </c>
      <c r="AY163" s="111">
        <v>0</v>
      </c>
      <c r="AZ163" s="112">
        <v>0</v>
      </c>
      <c r="BA163" s="110">
        <f t="shared" si="109"/>
        <v>0</v>
      </c>
      <c r="BB163" s="111">
        <v>0</v>
      </c>
      <c r="BC163" s="111">
        <v>0</v>
      </c>
      <c r="BD163" s="111">
        <v>0</v>
      </c>
      <c r="BE163" s="112">
        <v>0</v>
      </c>
      <c r="BF163" s="110">
        <f t="shared" si="110"/>
        <v>0</v>
      </c>
      <c r="BG163" s="111">
        <v>0</v>
      </c>
      <c r="BH163" s="111">
        <v>0</v>
      </c>
      <c r="BI163" s="111">
        <v>0</v>
      </c>
      <c r="BJ163" s="112">
        <v>0</v>
      </c>
      <c r="BK163" s="110">
        <f t="shared" si="111"/>
        <v>0</v>
      </c>
      <c r="BL163" s="111">
        <v>0</v>
      </c>
      <c r="BM163" s="111">
        <v>0</v>
      </c>
      <c r="BN163" s="111">
        <v>0</v>
      </c>
      <c r="BO163" s="112">
        <v>0</v>
      </c>
      <c r="BP163" s="110">
        <f t="shared" si="112"/>
        <v>0</v>
      </c>
      <c r="BQ163" s="111">
        <v>0</v>
      </c>
      <c r="BR163" s="111">
        <v>0</v>
      </c>
      <c r="BS163" s="111">
        <v>0</v>
      </c>
      <c r="BT163" s="112">
        <v>0</v>
      </c>
      <c r="BU163" s="110">
        <f t="shared" si="113"/>
        <v>0</v>
      </c>
      <c r="BV163" s="111">
        <v>0</v>
      </c>
      <c r="BW163" s="111">
        <v>0</v>
      </c>
      <c r="BX163" s="111">
        <v>0</v>
      </c>
      <c r="BY163" s="112">
        <v>0</v>
      </c>
      <c r="BZ163" s="110">
        <f t="shared" si="114"/>
        <v>0</v>
      </c>
      <c r="CA163" s="111">
        <v>0</v>
      </c>
      <c r="CB163" s="111">
        <v>0</v>
      </c>
      <c r="CC163" s="111">
        <v>0</v>
      </c>
      <c r="CD163" s="112">
        <v>0</v>
      </c>
      <c r="CE163" s="110">
        <f t="shared" si="115"/>
        <v>0</v>
      </c>
      <c r="CF163" s="111">
        <v>0</v>
      </c>
      <c r="CG163" s="111">
        <v>0</v>
      </c>
      <c r="CH163" s="111">
        <v>0</v>
      </c>
      <c r="CI163" s="112">
        <v>0</v>
      </c>
      <c r="CJ163" s="110">
        <f t="shared" si="116"/>
        <v>0</v>
      </c>
      <c r="CK163" s="111">
        <v>0</v>
      </c>
      <c r="CL163" s="111">
        <v>0</v>
      </c>
      <c r="CM163" s="111">
        <v>0</v>
      </c>
      <c r="CN163" s="112">
        <v>0</v>
      </c>
      <c r="CO163" s="110">
        <f t="shared" si="117"/>
        <v>0</v>
      </c>
      <c r="CP163" s="111">
        <v>0</v>
      </c>
      <c r="CQ163" s="111">
        <v>0</v>
      </c>
      <c r="CR163" s="111">
        <v>0</v>
      </c>
      <c r="CS163" s="112">
        <v>0</v>
      </c>
      <c r="CT163" s="110">
        <f t="shared" si="118"/>
        <v>0</v>
      </c>
      <c r="CU163" s="113">
        <v>0</v>
      </c>
      <c r="CV163" s="114">
        <v>0</v>
      </c>
      <c r="CW163" s="115">
        <v>0</v>
      </c>
      <c r="CX163" s="116">
        <v>0</v>
      </c>
      <c r="CY163" s="117">
        <v>0</v>
      </c>
      <c r="CZ163" s="118">
        <v>0</v>
      </c>
      <c r="DA163" s="119">
        <f t="shared" si="119"/>
        <v>0</v>
      </c>
      <c r="DB163" s="120">
        <f t="shared" si="120"/>
        <v>0</v>
      </c>
      <c r="DC163" s="121">
        <f t="shared" si="121"/>
        <v>0</v>
      </c>
      <c r="DD163" s="122">
        <v>0</v>
      </c>
      <c r="DE163" s="123">
        <v>0</v>
      </c>
      <c r="DF163" s="112">
        <v>0</v>
      </c>
      <c r="DG163" s="121">
        <f t="shared" si="122"/>
        <v>0</v>
      </c>
      <c r="DH163" s="107" t="e">
        <f t="shared" si="123"/>
        <v>#DIV/0!</v>
      </c>
      <c r="DI163" s="265" t="e">
        <f>(SUM(DC163:DC164)/SUM(DG163:DG164))</f>
        <v>#DIV/0!</v>
      </c>
      <c r="DJ163" s="265"/>
    </row>
    <row r="164" spans="2:114" ht="23.25" customHeight="1" thickBot="1" x14ac:dyDescent="0.3">
      <c r="B164" s="261"/>
      <c r="C164" s="264"/>
      <c r="D164" s="131" t="s">
        <v>111</v>
      </c>
      <c r="E164" s="124">
        <v>0</v>
      </c>
      <c r="F164" s="125">
        <v>0</v>
      </c>
      <c r="G164" s="126">
        <f t="shared" si="100"/>
        <v>0</v>
      </c>
      <c r="H164" s="132">
        <v>0</v>
      </c>
      <c r="I164" s="132">
        <v>0</v>
      </c>
      <c r="J164" s="132">
        <v>0</v>
      </c>
      <c r="K164" s="132">
        <v>0</v>
      </c>
      <c r="L164" s="145">
        <f t="shared" si="99"/>
        <v>0</v>
      </c>
      <c r="M164" s="126">
        <f t="shared" si="101"/>
        <v>0</v>
      </c>
      <c r="N164" s="132">
        <v>0</v>
      </c>
      <c r="O164" s="132">
        <v>0</v>
      </c>
      <c r="P164" s="132">
        <v>0</v>
      </c>
      <c r="Q164" s="127">
        <v>0</v>
      </c>
      <c r="R164" s="126">
        <f t="shared" si="102"/>
        <v>0</v>
      </c>
      <c r="S164" s="132">
        <v>0</v>
      </c>
      <c r="T164" s="132">
        <v>0</v>
      </c>
      <c r="U164" s="132">
        <v>0</v>
      </c>
      <c r="V164" s="127">
        <v>0</v>
      </c>
      <c r="W164" s="126">
        <f t="shared" si="103"/>
        <v>0</v>
      </c>
      <c r="X164" s="132">
        <v>0</v>
      </c>
      <c r="Y164" s="132">
        <v>0</v>
      </c>
      <c r="Z164" s="132">
        <v>0</v>
      </c>
      <c r="AA164" s="127">
        <v>0</v>
      </c>
      <c r="AB164" s="126">
        <f t="shared" si="104"/>
        <v>0</v>
      </c>
      <c r="AC164" s="132">
        <v>0</v>
      </c>
      <c r="AD164" s="132">
        <v>0</v>
      </c>
      <c r="AE164" s="132">
        <v>0</v>
      </c>
      <c r="AF164" s="127">
        <v>0</v>
      </c>
      <c r="AG164" s="126">
        <f t="shared" si="105"/>
        <v>0</v>
      </c>
      <c r="AH164" s="132">
        <v>0</v>
      </c>
      <c r="AI164" s="132">
        <v>0</v>
      </c>
      <c r="AJ164" s="132">
        <v>0</v>
      </c>
      <c r="AK164" s="127">
        <v>0</v>
      </c>
      <c r="AL164" s="126">
        <f t="shared" si="106"/>
        <v>0</v>
      </c>
      <c r="AM164" s="132">
        <v>0</v>
      </c>
      <c r="AN164" s="132">
        <v>0</v>
      </c>
      <c r="AO164" s="132">
        <v>0</v>
      </c>
      <c r="AP164" s="127">
        <v>0</v>
      </c>
      <c r="AQ164" s="126">
        <f t="shared" si="107"/>
        <v>0</v>
      </c>
      <c r="AR164" s="132">
        <v>0</v>
      </c>
      <c r="AS164" s="132">
        <v>0</v>
      </c>
      <c r="AT164" s="132">
        <v>0</v>
      </c>
      <c r="AU164" s="127">
        <v>0</v>
      </c>
      <c r="AV164" s="126">
        <f t="shared" si="108"/>
        <v>0</v>
      </c>
      <c r="AW164" s="132">
        <v>0</v>
      </c>
      <c r="AX164" s="132">
        <v>0</v>
      </c>
      <c r="AY164" s="132">
        <v>0</v>
      </c>
      <c r="AZ164" s="127">
        <v>0</v>
      </c>
      <c r="BA164" s="126">
        <f t="shared" si="109"/>
        <v>0</v>
      </c>
      <c r="BB164" s="132">
        <v>0</v>
      </c>
      <c r="BC164" s="132">
        <v>0</v>
      </c>
      <c r="BD164" s="132">
        <v>0</v>
      </c>
      <c r="BE164" s="127">
        <v>0</v>
      </c>
      <c r="BF164" s="126">
        <f t="shared" si="110"/>
        <v>0</v>
      </c>
      <c r="BG164" s="132">
        <v>0</v>
      </c>
      <c r="BH164" s="132">
        <v>0</v>
      </c>
      <c r="BI164" s="132">
        <v>0</v>
      </c>
      <c r="BJ164" s="127">
        <v>0</v>
      </c>
      <c r="BK164" s="126">
        <f t="shared" si="111"/>
        <v>0</v>
      </c>
      <c r="BL164" s="132">
        <v>0</v>
      </c>
      <c r="BM164" s="132">
        <v>0</v>
      </c>
      <c r="BN164" s="132">
        <v>0</v>
      </c>
      <c r="BO164" s="127">
        <v>0</v>
      </c>
      <c r="BP164" s="126">
        <f t="shared" si="112"/>
        <v>0</v>
      </c>
      <c r="BQ164" s="132">
        <v>0</v>
      </c>
      <c r="BR164" s="132">
        <v>0</v>
      </c>
      <c r="BS164" s="132">
        <v>0</v>
      </c>
      <c r="BT164" s="127">
        <v>0</v>
      </c>
      <c r="BU164" s="126">
        <f t="shared" si="113"/>
        <v>0</v>
      </c>
      <c r="BV164" s="132">
        <v>0</v>
      </c>
      <c r="BW164" s="132">
        <v>0</v>
      </c>
      <c r="BX164" s="132">
        <v>0</v>
      </c>
      <c r="BY164" s="127">
        <v>0</v>
      </c>
      <c r="BZ164" s="126">
        <f t="shared" si="114"/>
        <v>0</v>
      </c>
      <c r="CA164" s="132">
        <v>0</v>
      </c>
      <c r="CB164" s="132">
        <v>0</v>
      </c>
      <c r="CC164" s="132">
        <v>0</v>
      </c>
      <c r="CD164" s="127">
        <v>0</v>
      </c>
      <c r="CE164" s="126">
        <f t="shared" si="115"/>
        <v>0</v>
      </c>
      <c r="CF164" s="132">
        <v>0</v>
      </c>
      <c r="CG164" s="132">
        <v>0</v>
      </c>
      <c r="CH164" s="132">
        <v>0</v>
      </c>
      <c r="CI164" s="127">
        <v>0</v>
      </c>
      <c r="CJ164" s="126">
        <f t="shared" si="116"/>
        <v>0</v>
      </c>
      <c r="CK164" s="132">
        <v>0</v>
      </c>
      <c r="CL164" s="132">
        <v>0</v>
      </c>
      <c r="CM164" s="132">
        <v>0</v>
      </c>
      <c r="CN164" s="127">
        <v>0</v>
      </c>
      <c r="CO164" s="126">
        <f t="shared" si="117"/>
        <v>0</v>
      </c>
      <c r="CP164" s="132">
        <v>0</v>
      </c>
      <c r="CQ164" s="132">
        <v>0</v>
      </c>
      <c r="CR164" s="132">
        <v>0</v>
      </c>
      <c r="CS164" s="127">
        <v>0</v>
      </c>
      <c r="CT164" s="126">
        <f t="shared" si="118"/>
        <v>0</v>
      </c>
      <c r="CU164" s="133">
        <v>0</v>
      </c>
      <c r="CV164" s="134">
        <v>0</v>
      </c>
      <c r="CW164" s="128">
        <v>0</v>
      </c>
      <c r="CX164" s="129">
        <v>0</v>
      </c>
      <c r="CY164" s="135">
        <v>0</v>
      </c>
      <c r="CZ164" s="136">
        <v>0</v>
      </c>
      <c r="DA164" s="137">
        <f t="shared" si="119"/>
        <v>0</v>
      </c>
      <c r="DB164" s="138">
        <f t="shared" si="120"/>
        <v>0</v>
      </c>
      <c r="DC164" s="139">
        <f t="shared" si="121"/>
        <v>0</v>
      </c>
      <c r="DD164" s="140">
        <v>0</v>
      </c>
      <c r="DE164" s="141">
        <v>0</v>
      </c>
      <c r="DF164" s="127">
        <v>0</v>
      </c>
      <c r="DG164" s="139">
        <f t="shared" si="122"/>
        <v>0</v>
      </c>
      <c r="DH164" s="130" t="e">
        <f t="shared" si="123"/>
        <v>#DIV/0!</v>
      </c>
      <c r="DI164" s="267"/>
      <c r="DJ164" s="267"/>
    </row>
    <row r="165" spans="2:114" ht="23.25" customHeight="1" x14ac:dyDescent="0.25">
      <c r="B165" s="259">
        <v>41</v>
      </c>
      <c r="C165" s="262">
        <f>لیست!D46</f>
        <v>0</v>
      </c>
      <c r="D165" s="142" t="s">
        <v>108</v>
      </c>
      <c r="E165" s="91">
        <v>0</v>
      </c>
      <c r="F165" s="92">
        <v>0</v>
      </c>
      <c r="G165" s="93">
        <f t="shared" ref="G165:G196" si="124">F165+E165</f>
        <v>0</v>
      </c>
      <c r="H165" s="94">
        <v>0</v>
      </c>
      <c r="I165" s="94">
        <v>0</v>
      </c>
      <c r="J165" s="94">
        <v>0</v>
      </c>
      <c r="K165" s="94">
        <v>0</v>
      </c>
      <c r="L165" s="143">
        <f>K165/2</f>
        <v>0</v>
      </c>
      <c r="M165" s="93">
        <f t="shared" ref="M165:M196" si="125">SUM(H165:J165,L165)</f>
        <v>0</v>
      </c>
      <c r="N165" s="94">
        <v>0</v>
      </c>
      <c r="O165" s="94">
        <v>0</v>
      </c>
      <c r="P165" s="94">
        <v>0</v>
      </c>
      <c r="Q165" s="95">
        <v>0</v>
      </c>
      <c r="R165" s="93">
        <f t="shared" ref="R165:R196" si="126">SUM(N165:Q165)</f>
        <v>0</v>
      </c>
      <c r="S165" s="94">
        <v>0</v>
      </c>
      <c r="T165" s="94">
        <v>0</v>
      </c>
      <c r="U165" s="94">
        <v>0</v>
      </c>
      <c r="V165" s="95">
        <v>0</v>
      </c>
      <c r="W165" s="93">
        <f t="shared" ref="W165:W196" si="127">SUM(S165:V165)</f>
        <v>0</v>
      </c>
      <c r="X165" s="94">
        <v>0</v>
      </c>
      <c r="Y165" s="94">
        <v>0</v>
      </c>
      <c r="Z165" s="94">
        <v>0</v>
      </c>
      <c r="AA165" s="95">
        <v>0</v>
      </c>
      <c r="AB165" s="93">
        <f t="shared" ref="AB165:AB196" si="128">SUM(X165:AA165)</f>
        <v>0</v>
      </c>
      <c r="AC165" s="94">
        <v>0</v>
      </c>
      <c r="AD165" s="94">
        <v>0</v>
      </c>
      <c r="AE165" s="94">
        <v>0</v>
      </c>
      <c r="AF165" s="95">
        <v>0</v>
      </c>
      <c r="AG165" s="93">
        <f t="shared" ref="AG165:AG196" si="129">SUM(AC165:AF165)</f>
        <v>0</v>
      </c>
      <c r="AH165" s="94">
        <v>0</v>
      </c>
      <c r="AI165" s="94">
        <v>0</v>
      </c>
      <c r="AJ165" s="94">
        <v>0</v>
      </c>
      <c r="AK165" s="95">
        <v>0</v>
      </c>
      <c r="AL165" s="93">
        <f t="shared" ref="AL165:AL196" si="130">SUM(AH165:AK165)</f>
        <v>0</v>
      </c>
      <c r="AM165" s="94">
        <v>0</v>
      </c>
      <c r="AN165" s="94">
        <v>0</v>
      </c>
      <c r="AO165" s="94">
        <v>0</v>
      </c>
      <c r="AP165" s="95">
        <v>0</v>
      </c>
      <c r="AQ165" s="93">
        <f t="shared" ref="AQ165:AQ196" si="131">SUM(AM165:AP165)</f>
        <v>0</v>
      </c>
      <c r="AR165" s="94">
        <v>0</v>
      </c>
      <c r="AS165" s="94">
        <v>0</v>
      </c>
      <c r="AT165" s="94">
        <v>0</v>
      </c>
      <c r="AU165" s="95">
        <v>0</v>
      </c>
      <c r="AV165" s="93">
        <f t="shared" ref="AV165:AV196" si="132">SUM(AR165:AU165)</f>
        <v>0</v>
      </c>
      <c r="AW165" s="94">
        <v>0</v>
      </c>
      <c r="AX165" s="94">
        <v>0</v>
      </c>
      <c r="AY165" s="94">
        <v>0</v>
      </c>
      <c r="AZ165" s="95">
        <v>0</v>
      </c>
      <c r="BA165" s="93">
        <f t="shared" ref="BA165:BA196" si="133">SUM(AW165:AZ165)</f>
        <v>0</v>
      </c>
      <c r="BB165" s="94">
        <v>0</v>
      </c>
      <c r="BC165" s="94">
        <v>0</v>
      </c>
      <c r="BD165" s="94">
        <v>0</v>
      </c>
      <c r="BE165" s="95">
        <v>0</v>
      </c>
      <c r="BF165" s="93">
        <f t="shared" ref="BF165:BF196" si="134">SUM(BB165:BE165)</f>
        <v>0</v>
      </c>
      <c r="BG165" s="94">
        <v>0</v>
      </c>
      <c r="BH165" s="94">
        <v>0</v>
      </c>
      <c r="BI165" s="94">
        <v>0</v>
      </c>
      <c r="BJ165" s="95">
        <v>0</v>
      </c>
      <c r="BK165" s="93">
        <f t="shared" ref="BK165:BK196" si="135">SUM(BG165:BJ165)</f>
        <v>0</v>
      </c>
      <c r="BL165" s="94">
        <v>0</v>
      </c>
      <c r="BM165" s="94">
        <v>0</v>
      </c>
      <c r="BN165" s="94">
        <v>0</v>
      </c>
      <c r="BO165" s="95">
        <v>0</v>
      </c>
      <c r="BP165" s="93">
        <f t="shared" ref="BP165:BP196" si="136">SUM(BL165:BO165)</f>
        <v>0</v>
      </c>
      <c r="BQ165" s="94">
        <v>0</v>
      </c>
      <c r="BR165" s="94">
        <v>0</v>
      </c>
      <c r="BS165" s="94">
        <v>0</v>
      </c>
      <c r="BT165" s="95">
        <v>0</v>
      </c>
      <c r="BU165" s="93">
        <f t="shared" ref="BU165:BU196" si="137">SUM(BQ165:BT165)</f>
        <v>0</v>
      </c>
      <c r="BV165" s="94">
        <v>0</v>
      </c>
      <c r="BW165" s="94">
        <v>0</v>
      </c>
      <c r="BX165" s="94">
        <v>0</v>
      </c>
      <c r="BY165" s="95">
        <v>0</v>
      </c>
      <c r="BZ165" s="93">
        <f t="shared" ref="BZ165:BZ196" si="138">SUM(BV165:BY165)</f>
        <v>0</v>
      </c>
      <c r="CA165" s="94">
        <v>0</v>
      </c>
      <c r="CB165" s="94">
        <v>0</v>
      </c>
      <c r="CC165" s="94">
        <v>0</v>
      </c>
      <c r="CD165" s="95">
        <v>0</v>
      </c>
      <c r="CE165" s="93">
        <f t="shared" ref="CE165:CE196" si="139">SUM(CA165:CD165)</f>
        <v>0</v>
      </c>
      <c r="CF165" s="94">
        <v>0</v>
      </c>
      <c r="CG165" s="94">
        <v>0</v>
      </c>
      <c r="CH165" s="94">
        <v>0</v>
      </c>
      <c r="CI165" s="95">
        <v>0</v>
      </c>
      <c r="CJ165" s="93">
        <f t="shared" ref="CJ165:CJ196" si="140">SUM(CF165:CI165)</f>
        <v>0</v>
      </c>
      <c r="CK165" s="94">
        <v>0</v>
      </c>
      <c r="CL165" s="94">
        <v>0</v>
      </c>
      <c r="CM165" s="94">
        <v>0</v>
      </c>
      <c r="CN165" s="95">
        <v>0</v>
      </c>
      <c r="CO165" s="93">
        <f t="shared" ref="CO165:CO196" si="141">SUM(CK165:CN165)</f>
        <v>0</v>
      </c>
      <c r="CP165" s="94">
        <v>0</v>
      </c>
      <c r="CQ165" s="94">
        <v>0</v>
      </c>
      <c r="CR165" s="94">
        <v>0</v>
      </c>
      <c r="CS165" s="95">
        <v>0</v>
      </c>
      <c r="CT165" s="93">
        <f t="shared" ref="CT165:CT196" si="142">SUM(CP165:CS165)</f>
        <v>0</v>
      </c>
      <c r="CU165" s="96">
        <v>0</v>
      </c>
      <c r="CV165" s="97">
        <v>0</v>
      </c>
      <c r="CW165" s="98">
        <v>0</v>
      </c>
      <c r="CX165" s="99">
        <v>0</v>
      </c>
      <c r="CY165" s="100">
        <v>0</v>
      </c>
      <c r="CZ165" s="101">
        <v>0</v>
      </c>
      <c r="DA165" s="102">
        <f t="shared" ref="DA165:DA196" si="143">SUM(CX165,CW165,CU165,CO165,CE165,BU165,BK165,BA165,AQ165,AG165,W165,M165,E165)</f>
        <v>0</v>
      </c>
      <c r="DB165" s="103">
        <f t="shared" ref="DB165:DB196" si="144">SUM(CY165:CZ165,CV165,CT165,CJ165,BZ165,BP165,BF165,AV165,AL165,AB165,R165,F165)</f>
        <v>0</v>
      </c>
      <c r="DC165" s="104">
        <f t="shared" ref="DC165:DC196" si="145">SUM(DA165:DB165)</f>
        <v>0</v>
      </c>
      <c r="DD165" s="105">
        <v>0</v>
      </c>
      <c r="DE165" s="106">
        <v>0</v>
      </c>
      <c r="DF165" s="95">
        <v>0</v>
      </c>
      <c r="DG165" s="104">
        <f t="shared" ref="DG165:DG196" si="146">SUM(DD165:DF165)</f>
        <v>0</v>
      </c>
      <c r="DH165" s="107" t="e">
        <f t="shared" ref="DH165:DH196" si="147">DC165/DG165</f>
        <v>#DIV/0!</v>
      </c>
      <c r="DI165" s="265" t="e">
        <f>SUM(DC165:DC166)/SUM(DG165:DG166)</f>
        <v>#DIV/0!</v>
      </c>
      <c r="DJ165" s="265" t="e">
        <f>(SUM(DC165:DC168)/SUM(DG165:DG168))</f>
        <v>#DIV/0!</v>
      </c>
    </row>
    <row r="166" spans="2:114" ht="23.25" customHeight="1" x14ac:dyDescent="0.25">
      <c r="B166" s="260"/>
      <c r="C166" s="263"/>
      <c r="D166" s="90" t="s">
        <v>109</v>
      </c>
      <c r="E166" s="108">
        <v>0</v>
      </c>
      <c r="F166" s="109">
        <v>0</v>
      </c>
      <c r="G166" s="110">
        <f t="shared" si="124"/>
        <v>0</v>
      </c>
      <c r="H166" s="111">
        <v>0</v>
      </c>
      <c r="I166" s="111">
        <v>0</v>
      </c>
      <c r="J166" s="111">
        <v>0</v>
      </c>
      <c r="K166" s="111">
        <v>0</v>
      </c>
      <c r="L166" s="144">
        <f t="shared" si="99"/>
        <v>0</v>
      </c>
      <c r="M166" s="93">
        <f t="shared" si="125"/>
        <v>0</v>
      </c>
      <c r="N166" s="111">
        <v>0</v>
      </c>
      <c r="O166" s="111">
        <v>0</v>
      </c>
      <c r="P166" s="111">
        <v>0</v>
      </c>
      <c r="Q166" s="112">
        <v>0</v>
      </c>
      <c r="R166" s="110">
        <f t="shared" si="126"/>
        <v>0</v>
      </c>
      <c r="S166" s="111">
        <v>0</v>
      </c>
      <c r="T166" s="111">
        <v>0</v>
      </c>
      <c r="U166" s="111">
        <v>0</v>
      </c>
      <c r="V166" s="112">
        <v>0</v>
      </c>
      <c r="W166" s="110">
        <f t="shared" si="127"/>
        <v>0</v>
      </c>
      <c r="X166" s="111">
        <v>0</v>
      </c>
      <c r="Y166" s="111">
        <v>0</v>
      </c>
      <c r="Z166" s="111">
        <v>0</v>
      </c>
      <c r="AA166" s="112">
        <v>0</v>
      </c>
      <c r="AB166" s="110">
        <f t="shared" si="128"/>
        <v>0</v>
      </c>
      <c r="AC166" s="111">
        <v>0</v>
      </c>
      <c r="AD166" s="111">
        <v>0</v>
      </c>
      <c r="AE166" s="111">
        <v>0</v>
      </c>
      <c r="AF166" s="112">
        <v>0</v>
      </c>
      <c r="AG166" s="110">
        <f t="shared" si="129"/>
        <v>0</v>
      </c>
      <c r="AH166" s="111">
        <v>0</v>
      </c>
      <c r="AI166" s="111">
        <v>0</v>
      </c>
      <c r="AJ166" s="111">
        <v>0</v>
      </c>
      <c r="AK166" s="112">
        <v>0</v>
      </c>
      <c r="AL166" s="110">
        <f t="shared" si="130"/>
        <v>0</v>
      </c>
      <c r="AM166" s="111">
        <v>0</v>
      </c>
      <c r="AN166" s="111">
        <v>0</v>
      </c>
      <c r="AO166" s="111">
        <v>0</v>
      </c>
      <c r="AP166" s="112">
        <v>0</v>
      </c>
      <c r="AQ166" s="110">
        <f t="shared" si="131"/>
        <v>0</v>
      </c>
      <c r="AR166" s="111">
        <v>0</v>
      </c>
      <c r="AS166" s="111">
        <v>0</v>
      </c>
      <c r="AT166" s="111">
        <v>0</v>
      </c>
      <c r="AU166" s="112">
        <v>0</v>
      </c>
      <c r="AV166" s="110">
        <f t="shared" si="132"/>
        <v>0</v>
      </c>
      <c r="AW166" s="111">
        <v>0</v>
      </c>
      <c r="AX166" s="111">
        <v>0</v>
      </c>
      <c r="AY166" s="111">
        <v>0</v>
      </c>
      <c r="AZ166" s="112">
        <v>0</v>
      </c>
      <c r="BA166" s="110">
        <f t="shared" si="133"/>
        <v>0</v>
      </c>
      <c r="BB166" s="111">
        <v>0</v>
      </c>
      <c r="BC166" s="111">
        <v>0</v>
      </c>
      <c r="BD166" s="111">
        <v>0</v>
      </c>
      <c r="BE166" s="112">
        <v>0</v>
      </c>
      <c r="BF166" s="110">
        <f t="shared" si="134"/>
        <v>0</v>
      </c>
      <c r="BG166" s="111">
        <v>0</v>
      </c>
      <c r="BH166" s="111">
        <v>0</v>
      </c>
      <c r="BI166" s="111">
        <v>0</v>
      </c>
      <c r="BJ166" s="112">
        <v>0</v>
      </c>
      <c r="BK166" s="110">
        <f t="shared" si="135"/>
        <v>0</v>
      </c>
      <c r="BL166" s="111">
        <v>0</v>
      </c>
      <c r="BM166" s="111">
        <v>0</v>
      </c>
      <c r="BN166" s="111">
        <v>0</v>
      </c>
      <c r="BO166" s="112">
        <v>0</v>
      </c>
      <c r="BP166" s="110">
        <f t="shared" si="136"/>
        <v>0</v>
      </c>
      <c r="BQ166" s="111">
        <v>0</v>
      </c>
      <c r="BR166" s="111">
        <v>0</v>
      </c>
      <c r="BS166" s="111">
        <v>0</v>
      </c>
      <c r="BT166" s="112">
        <v>0</v>
      </c>
      <c r="BU166" s="110">
        <f t="shared" si="137"/>
        <v>0</v>
      </c>
      <c r="BV166" s="111">
        <v>0</v>
      </c>
      <c r="BW166" s="111">
        <v>0</v>
      </c>
      <c r="BX166" s="111">
        <v>0</v>
      </c>
      <c r="BY166" s="112">
        <v>0</v>
      </c>
      <c r="BZ166" s="110">
        <f t="shared" si="138"/>
        <v>0</v>
      </c>
      <c r="CA166" s="111">
        <v>0</v>
      </c>
      <c r="CB166" s="111">
        <v>0</v>
      </c>
      <c r="CC166" s="111">
        <v>0</v>
      </c>
      <c r="CD166" s="112">
        <v>0</v>
      </c>
      <c r="CE166" s="110">
        <f t="shared" si="139"/>
        <v>0</v>
      </c>
      <c r="CF166" s="111">
        <v>0</v>
      </c>
      <c r="CG166" s="111">
        <v>0</v>
      </c>
      <c r="CH166" s="111">
        <v>0</v>
      </c>
      <c r="CI166" s="112">
        <v>0</v>
      </c>
      <c r="CJ166" s="110">
        <f t="shared" si="140"/>
        <v>0</v>
      </c>
      <c r="CK166" s="111">
        <v>0</v>
      </c>
      <c r="CL166" s="111">
        <v>0</v>
      </c>
      <c r="CM166" s="111">
        <v>0</v>
      </c>
      <c r="CN166" s="112">
        <v>0</v>
      </c>
      <c r="CO166" s="110">
        <f t="shared" si="141"/>
        <v>0</v>
      </c>
      <c r="CP166" s="111">
        <v>0</v>
      </c>
      <c r="CQ166" s="111">
        <v>0</v>
      </c>
      <c r="CR166" s="111">
        <v>0</v>
      </c>
      <c r="CS166" s="112">
        <v>0</v>
      </c>
      <c r="CT166" s="110">
        <f t="shared" si="142"/>
        <v>0</v>
      </c>
      <c r="CU166" s="113">
        <v>0</v>
      </c>
      <c r="CV166" s="114">
        <v>0</v>
      </c>
      <c r="CW166" s="115">
        <v>0</v>
      </c>
      <c r="CX166" s="116">
        <v>0</v>
      </c>
      <c r="CY166" s="117">
        <v>0</v>
      </c>
      <c r="CZ166" s="118">
        <v>0</v>
      </c>
      <c r="DA166" s="119">
        <f t="shared" si="143"/>
        <v>0</v>
      </c>
      <c r="DB166" s="120">
        <f t="shared" si="144"/>
        <v>0</v>
      </c>
      <c r="DC166" s="121">
        <f t="shared" si="145"/>
        <v>0</v>
      </c>
      <c r="DD166" s="122">
        <v>0</v>
      </c>
      <c r="DE166" s="123">
        <v>0</v>
      </c>
      <c r="DF166" s="112">
        <v>0</v>
      </c>
      <c r="DG166" s="121">
        <f t="shared" si="146"/>
        <v>0</v>
      </c>
      <c r="DH166" s="107" t="e">
        <f t="shared" si="147"/>
        <v>#DIV/0!</v>
      </c>
      <c r="DI166" s="266"/>
      <c r="DJ166" s="265"/>
    </row>
    <row r="167" spans="2:114" ht="23.25" customHeight="1" x14ac:dyDescent="0.25">
      <c r="B167" s="260"/>
      <c r="C167" s="263"/>
      <c r="D167" s="90" t="s">
        <v>110</v>
      </c>
      <c r="E167" s="108">
        <v>0</v>
      </c>
      <c r="F167" s="109">
        <v>0</v>
      </c>
      <c r="G167" s="110">
        <f t="shared" si="124"/>
        <v>0</v>
      </c>
      <c r="H167" s="111">
        <v>0</v>
      </c>
      <c r="I167" s="111">
        <v>0</v>
      </c>
      <c r="J167" s="111">
        <v>0</v>
      </c>
      <c r="K167" s="111">
        <v>0</v>
      </c>
      <c r="L167" s="144">
        <f t="shared" si="99"/>
        <v>0</v>
      </c>
      <c r="M167" s="93">
        <f t="shared" si="125"/>
        <v>0</v>
      </c>
      <c r="N167" s="111">
        <v>0</v>
      </c>
      <c r="O167" s="111">
        <v>0</v>
      </c>
      <c r="P167" s="111">
        <v>0</v>
      </c>
      <c r="Q167" s="112">
        <v>0</v>
      </c>
      <c r="R167" s="110">
        <f t="shared" si="126"/>
        <v>0</v>
      </c>
      <c r="S167" s="111">
        <v>0</v>
      </c>
      <c r="T167" s="111">
        <v>0</v>
      </c>
      <c r="U167" s="111">
        <v>0</v>
      </c>
      <c r="V167" s="112">
        <v>0</v>
      </c>
      <c r="W167" s="110">
        <f t="shared" si="127"/>
        <v>0</v>
      </c>
      <c r="X167" s="111">
        <v>0</v>
      </c>
      <c r="Y167" s="111">
        <v>0</v>
      </c>
      <c r="Z167" s="111">
        <v>0</v>
      </c>
      <c r="AA167" s="112">
        <v>0</v>
      </c>
      <c r="AB167" s="110">
        <f t="shared" si="128"/>
        <v>0</v>
      </c>
      <c r="AC167" s="111">
        <v>0</v>
      </c>
      <c r="AD167" s="111">
        <v>0</v>
      </c>
      <c r="AE167" s="111">
        <v>0</v>
      </c>
      <c r="AF167" s="112">
        <v>0</v>
      </c>
      <c r="AG167" s="110">
        <f t="shared" si="129"/>
        <v>0</v>
      </c>
      <c r="AH167" s="111">
        <v>0</v>
      </c>
      <c r="AI167" s="111">
        <v>0</v>
      </c>
      <c r="AJ167" s="111">
        <v>0</v>
      </c>
      <c r="AK167" s="112">
        <v>0</v>
      </c>
      <c r="AL167" s="110">
        <f t="shared" si="130"/>
        <v>0</v>
      </c>
      <c r="AM167" s="111">
        <v>0</v>
      </c>
      <c r="AN167" s="111">
        <v>0</v>
      </c>
      <c r="AO167" s="111">
        <v>0</v>
      </c>
      <c r="AP167" s="112">
        <v>0</v>
      </c>
      <c r="AQ167" s="110">
        <f t="shared" si="131"/>
        <v>0</v>
      </c>
      <c r="AR167" s="111">
        <v>0</v>
      </c>
      <c r="AS167" s="111">
        <v>0</v>
      </c>
      <c r="AT167" s="111">
        <v>0</v>
      </c>
      <c r="AU167" s="112">
        <v>0</v>
      </c>
      <c r="AV167" s="110">
        <f t="shared" si="132"/>
        <v>0</v>
      </c>
      <c r="AW167" s="111">
        <v>0</v>
      </c>
      <c r="AX167" s="111">
        <v>0</v>
      </c>
      <c r="AY167" s="111">
        <v>0</v>
      </c>
      <c r="AZ167" s="112">
        <v>0</v>
      </c>
      <c r="BA167" s="110">
        <f t="shared" si="133"/>
        <v>0</v>
      </c>
      <c r="BB167" s="111">
        <v>0</v>
      </c>
      <c r="BC167" s="111">
        <v>0</v>
      </c>
      <c r="BD167" s="111">
        <v>0</v>
      </c>
      <c r="BE167" s="112">
        <v>0</v>
      </c>
      <c r="BF167" s="110">
        <f t="shared" si="134"/>
        <v>0</v>
      </c>
      <c r="BG167" s="111">
        <v>0</v>
      </c>
      <c r="BH167" s="111">
        <v>0</v>
      </c>
      <c r="BI167" s="111">
        <v>0</v>
      </c>
      <c r="BJ167" s="112">
        <v>0</v>
      </c>
      <c r="BK167" s="110">
        <f t="shared" si="135"/>
        <v>0</v>
      </c>
      <c r="BL167" s="111">
        <v>0</v>
      </c>
      <c r="BM167" s="111">
        <v>0</v>
      </c>
      <c r="BN167" s="111">
        <v>0</v>
      </c>
      <c r="BO167" s="112">
        <v>0</v>
      </c>
      <c r="BP167" s="110">
        <f t="shared" si="136"/>
        <v>0</v>
      </c>
      <c r="BQ167" s="111">
        <v>0</v>
      </c>
      <c r="BR167" s="111">
        <v>0</v>
      </c>
      <c r="BS167" s="111">
        <v>0</v>
      </c>
      <c r="BT167" s="112">
        <v>0</v>
      </c>
      <c r="BU167" s="110">
        <f t="shared" si="137"/>
        <v>0</v>
      </c>
      <c r="BV167" s="111">
        <v>0</v>
      </c>
      <c r="BW167" s="111">
        <v>0</v>
      </c>
      <c r="BX167" s="111">
        <v>0</v>
      </c>
      <c r="BY167" s="112">
        <v>0</v>
      </c>
      <c r="BZ167" s="110">
        <f t="shared" si="138"/>
        <v>0</v>
      </c>
      <c r="CA167" s="111">
        <v>0</v>
      </c>
      <c r="CB167" s="111">
        <v>0</v>
      </c>
      <c r="CC167" s="111">
        <v>0</v>
      </c>
      <c r="CD167" s="112">
        <v>0</v>
      </c>
      <c r="CE167" s="110">
        <f t="shared" si="139"/>
        <v>0</v>
      </c>
      <c r="CF167" s="111">
        <v>0</v>
      </c>
      <c r="CG167" s="111">
        <v>0</v>
      </c>
      <c r="CH167" s="111">
        <v>0</v>
      </c>
      <c r="CI167" s="112">
        <v>0</v>
      </c>
      <c r="CJ167" s="110">
        <f t="shared" si="140"/>
        <v>0</v>
      </c>
      <c r="CK167" s="111">
        <v>0</v>
      </c>
      <c r="CL167" s="111">
        <v>0</v>
      </c>
      <c r="CM167" s="111">
        <v>0</v>
      </c>
      <c r="CN167" s="112">
        <v>0</v>
      </c>
      <c r="CO167" s="110">
        <f t="shared" si="141"/>
        <v>0</v>
      </c>
      <c r="CP167" s="111">
        <v>0</v>
      </c>
      <c r="CQ167" s="111">
        <v>0</v>
      </c>
      <c r="CR167" s="111">
        <v>0</v>
      </c>
      <c r="CS167" s="112">
        <v>0</v>
      </c>
      <c r="CT167" s="110">
        <f t="shared" si="142"/>
        <v>0</v>
      </c>
      <c r="CU167" s="113">
        <v>0</v>
      </c>
      <c r="CV167" s="114">
        <v>0</v>
      </c>
      <c r="CW167" s="115">
        <v>0</v>
      </c>
      <c r="CX167" s="116">
        <v>0</v>
      </c>
      <c r="CY167" s="117">
        <v>0</v>
      </c>
      <c r="CZ167" s="118">
        <v>0</v>
      </c>
      <c r="DA167" s="119">
        <f t="shared" si="143"/>
        <v>0</v>
      </c>
      <c r="DB167" s="120">
        <f t="shared" si="144"/>
        <v>0</v>
      </c>
      <c r="DC167" s="121">
        <f t="shared" si="145"/>
        <v>0</v>
      </c>
      <c r="DD167" s="122">
        <v>0</v>
      </c>
      <c r="DE167" s="123">
        <v>0</v>
      </c>
      <c r="DF167" s="112">
        <v>0</v>
      </c>
      <c r="DG167" s="121">
        <f t="shared" si="146"/>
        <v>0</v>
      </c>
      <c r="DH167" s="107" t="e">
        <f t="shared" si="147"/>
        <v>#DIV/0!</v>
      </c>
      <c r="DI167" s="265" t="e">
        <f>(SUM(DC167:DC168)/SUM(DG167:DG168))</f>
        <v>#DIV/0!</v>
      </c>
      <c r="DJ167" s="265"/>
    </row>
    <row r="168" spans="2:114" ht="23.25" customHeight="1" thickBot="1" x14ac:dyDescent="0.3">
      <c r="B168" s="261"/>
      <c r="C168" s="264"/>
      <c r="D168" s="131" t="s">
        <v>111</v>
      </c>
      <c r="E168" s="124">
        <v>0</v>
      </c>
      <c r="F168" s="125">
        <v>0</v>
      </c>
      <c r="G168" s="126">
        <f t="shared" si="124"/>
        <v>0</v>
      </c>
      <c r="H168" s="132">
        <v>0</v>
      </c>
      <c r="I168" s="132">
        <v>0</v>
      </c>
      <c r="J168" s="132">
        <v>0</v>
      </c>
      <c r="K168" s="132">
        <v>0</v>
      </c>
      <c r="L168" s="145">
        <f t="shared" si="99"/>
        <v>0</v>
      </c>
      <c r="M168" s="126">
        <f t="shared" si="125"/>
        <v>0</v>
      </c>
      <c r="N168" s="132">
        <v>0</v>
      </c>
      <c r="O168" s="132">
        <v>0</v>
      </c>
      <c r="P168" s="132">
        <v>0</v>
      </c>
      <c r="Q168" s="127">
        <v>0</v>
      </c>
      <c r="R168" s="126">
        <f t="shared" si="126"/>
        <v>0</v>
      </c>
      <c r="S168" s="132">
        <v>0</v>
      </c>
      <c r="T168" s="132">
        <v>0</v>
      </c>
      <c r="U168" s="132">
        <v>0</v>
      </c>
      <c r="V168" s="127">
        <v>0</v>
      </c>
      <c r="W168" s="126">
        <f t="shared" si="127"/>
        <v>0</v>
      </c>
      <c r="X168" s="132">
        <v>0</v>
      </c>
      <c r="Y168" s="132">
        <v>0</v>
      </c>
      <c r="Z168" s="132">
        <v>0</v>
      </c>
      <c r="AA168" s="127">
        <v>0</v>
      </c>
      <c r="AB168" s="126">
        <f t="shared" si="128"/>
        <v>0</v>
      </c>
      <c r="AC168" s="132">
        <v>0</v>
      </c>
      <c r="AD168" s="132">
        <v>0</v>
      </c>
      <c r="AE168" s="132">
        <v>0</v>
      </c>
      <c r="AF168" s="127">
        <v>0</v>
      </c>
      <c r="AG168" s="126">
        <f t="shared" si="129"/>
        <v>0</v>
      </c>
      <c r="AH168" s="132">
        <v>0</v>
      </c>
      <c r="AI168" s="132">
        <v>0</v>
      </c>
      <c r="AJ168" s="132">
        <v>0</v>
      </c>
      <c r="AK168" s="127">
        <v>0</v>
      </c>
      <c r="AL168" s="126">
        <f t="shared" si="130"/>
        <v>0</v>
      </c>
      <c r="AM168" s="132">
        <v>0</v>
      </c>
      <c r="AN168" s="132">
        <v>0</v>
      </c>
      <c r="AO168" s="132">
        <v>0</v>
      </c>
      <c r="AP168" s="127">
        <v>0</v>
      </c>
      <c r="AQ168" s="126">
        <f t="shared" si="131"/>
        <v>0</v>
      </c>
      <c r="AR168" s="132">
        <v>0</v>
      </c>
      <c r="AS168" s="132">
        <v>0</v>
      </c>
      <c r="AT168" s="132">
        <v>0</v>
      </c>
      <c r="AU168" s="127">
        <v>0</v>
      </c>
      <c r="AV168" s="126">
        <f t="shared" si="132"/>
        <v>0</v>
      </c>
      <c r="AW168" s="132">
        <v>0</v>
      </c>
      <c r="AX168" s="132">
        <v>0</v>
      </c>
      <c r="AY168" s="132">
        <v>0</v>
      </c>
      <c r="AZ168" s="127">
        <v>0</v>
      </c>
      <c r="BA168" s="126">
        <f t="shared" si="133"/>
        <v>0</v>
      </c>
      <c r="BB168" s="132">
        <v>0</v>
      </c>
      <c r="BC168" s="132">
        <v>0</v>
      </c>
      <c r="BD168" s="132">
        <v>0</v>
      </c>
      <c r="BE168" s="127">
        <v>0</v>
      </c>
      <c r="BF168" s="126">
        <f t="shared" si="134"/>
        <v>0</v>
      </c>
      <c r="BG168" s="132">
        <v>0</v>
      </c>
      <c r="BH168" s="132">
        <v>0</v>
      </c>
      <c r="BI168" s="132">
        <v>0</v>
      </c>
      <c r="BJ168" s="127">
        <v>0</v>
      </c>
      <c r="BK168" s="126">
        <f t="shared" si="135"/>
        <v>0</v>
      </c>
      <c r="BL168" s="132">
        <v>0</v>
      </c>
      <c r="BM168" s="132">
        <v>0</v>
      </c>
      <c r="BN168" s="132">
        <v>0</v>
      </c>
      <c r="BO168" s="127">
        <v>0</v>
      </c>
      <c r="BP168" s="126">
        <f t="shared" si="136"/>
        <v>0</v>
      </c>
      <c r="BQ168" s="132">
        <v>0</v>
      </c>
      <c r="BR168" s="132">
        <v>0</v>
      </c>
      <c r="BS168" s="132">
        <v>0</v>
      </c>
      <c r="BT168" s="127">
        <v>0</v>
      </c>
      <c r="BU168" s="126">
        <f t="shared" si="137"/>
        <v>0</v>
      </c>
      <c r="BV168" s="132">
        <v>0</v>
      </c>
      <c r="BW168" s="132">
        <v>0</v>
      </c>
      <c r="BX168" s="132">
        <v>0</v>
      </c>
      <c r="BY168" s="127">
        <v>0</v>
      </c>
      <c r="BZ168" s="126">
        <f t="shared" si="138"/>
        <v>0</v>
      </c>
      <c r="CA168" s="132">
        <v>0</v>
      </c>
      <c r="CB168" s="132">
        <v>0</v>
      </c>
      <c r="CC168" s="132">
        <v>0</v>
      </c>
      <c r="CD168" s="127">
        <v>0</v>
      </c>
      <c r="CE168" s="126">
        <f t="shared" si="139"/>
        <v>0</v>
      </c>
      <c r="CF168" s="132">
        <v>0</v>
      </c>
      <c r="CG168" s="132">
        <v>0</v>
      </c>
      <c r="CH168" s="132">
        <v>0</v>
      </c>
      <c r="CI168" s="127">
        <v>0</v>
      </c>
      <c r="CJ168" s="126">
        <f t="shared" si="140"/>
        <v>0</v>
      </c>
      <c r="CK168" s="132">
        <v>0</v>
      </c>
      <c r="CL168" s="132">
        <v>0</v>
      </c>
      <c r="CM168" s="132">
        <v>0</v>
      </c>
      <c r="CN168" s="127">
        <v>0</v>
      </c>
      <c r="CO168" s="126">
        <f t="shared" si="141"/>
        <v>0</v>
      </c>
      <c r="CP168" s="132">
        <v>0</v>
      </c>
      <c r="CQ168" s="132">
        <v>0</v>
      </c>
      <c r="CR168" s="132">
        <v>0</v>
      </c>
      <c r="CS168" s="127">
        <v>0</v>
      </c>
      <c r="CT168" s="126">
        <f t="shared" si="142"/>
        <v>0</v>
      </c>
      <c r="CU168" s="133">
        <v>0</v>
      </c>
      <c r="CV168" s="134">
        <v>0</v>
      </c>
      <c r="CW168" s="128">
        <v>0</v>
      </c>
      <c r="CX168" s="129">
        <v>0</v>
      </c>
      <c r="CY168" s="135">
        <v>0</v>
      </c>
      <c r="CZ168" s="136">
        <v>0</v>
      </c>
      <c r="DA168" s="137">
        <f t="shared" si="143"/>
        <v>0</v>
      </c>
      <c r="DB168" s="138">
        <f t="shared" si="144"/>
        <v>0</v>
      </c>
      <c r="DC168" s="139">
        <f t="shared" si="145"/>
        <v>0</v>
      </c>
      <c r="DD168" s="140">
        <v>0</v>
      </c>
      <c r="DE168" s="141">
        <v>0</v>
      </c>
      <c r="DF168" s="127">
        <v>0</v>
      </c>
      <c r="DG168" s="139">
        <f t="shared" si="146"/>
        <v>0</v>
      </c>
      <c r="DH168" s="130" t="e">
        <f t="shared" si="147"/>
        <v>#DIV/0!</v>
      </c>
      <c r="DI168" s="267"/>
      <c r="DJ168" s="267"/>
    </row>
    <row r="169" spans="2:114" ht="23.25" customHeight="1" x14ac:dyDescent="0.25">
      <c r="B169" s="259">
        <v>42</v>
      </c>
      <c r="C169" s="262">
        <f>لیست!D47</f>
        <v>0</v>
      </c>
      <c r="D169" s="142" t="s">
        <v>108</v>
      </c>
      <c r="E169" s="91">
        <v>0</v>
      </c>
      <c r="F169" s="92">
        <v>0</v>
      </c>
      <c r="G169" s="93">
        <f t="shared" si="124"/>
        <v>0</v>
      </c>
      <c r="H169" s="94">
        <v>0</v>
      </c>
      <c r="I169" s="94">
        <v>0</v>
      </c>
      <c r="J169" s="94">
        <v>0</v>
      </c>
      <c r="K169" s="94">
        <v>0</v>
      </c>
      <c r="L169" s="143">
        <f>K169/2</f>
        <v>0</v>
      </c>
      <c r="M169" s="93">
        <f t="shared" si="125"/>
        <v>0</v>
      </c>
      <c r="N169" s="94">
        <v>0</v>
      </c>
      <c r="O169" s="94">
        <v>0</v>
      </c>
      <c r="P169" s="94">
        <v>0</v>
      </c>
      <c r="Q169" s="95">
        <v>0</v>
      </c>
      <c r="R169" s="93">
        <f t="shared" si="126"/>
        <v>0</v>
      </c>
      <c r="S169" s="94">
        <v>0</v>
      </c>
      <c r="T169" s="94">
        <v>0</v>
      </c>
      <c r="U169" s="94">
        <v>0</v>
      </c>
      <c r="V169" s="95">
        <v>0</v>
      </c>
      <c r="W169" s="93">
        <f t="shared" si="127"/>
        <v>0</v>
      </c>
      <c r="X169" s="94">
        <v>0</v>
      </c>
      <c r="Y169" s="94">
        <v>0</v>
      </c>
      <c r="Z169" s="94">
        <v>0</v>
      </c>
      <c r="AA169" s="95">
        <v>0</v>
      </c>
      <c r="AB169" s="93">
        <f t="shared" si="128"/>
        <v>0</v>
      </c>
      <c r="AC169" s="94">
        <v>0</v>
      </c>
      <c r="AD169" s="94">
        <v>0</v>
      </c>
      <c r="AE169" s="94">
        <v>0</v>
      </c>
      <c r="AF169" s="95">
        <v>0</v>
      </c>
      <c r="AG169" s="93">
        <f t="shared" si="129"/>
        <v>0</v>
      </c>
      <c r="AH169" s="94">
        <v>0</v>
      </c>
      <c r="AI169" s="94">
        <v>0</v>
      </c>
      <c r="AJ169" s="94">
        <v>0</v>
      </c>
      <c r="AK169" s="95">
        <v>0</v>
      </c>
      <c r="AL169" s="93">
        <f t="shared" si="130"/>
        <v>0</v>
      </c>
      <c r="AM169" s="94">
        <v>0</v>
      </c>
      <c r="AN169" s="94">
        <v>0</v>
      </c>
      <c r="AO169" s="94">
        <v>0</v>
      </c>
      <c r="AP169" s="95">
        <v>0</v>
      </c>
      <c r="AQ169" s="93">
        <f t="shared" si="131"/>
        <v>0</v>
      </c>
      <c r="AR169" s="94">
        <v>0</v>
      </c>
      <c r="AS169" s="94">
        <v>0</v>
      </c>
      <c r="AT169" s="94">
        <v>0</v>
      </c>
      <c r="AU169" s="95">
        <v>0</v>
      </c>
      <c r="AV169" s="93">
        <f t="shared" si="132"/>
        <v>0</v>
      </c>
      <c r="AW169" s="94">
        <v>0</v>
      </c>
      <c r="AX169" s="94">
        <v>0</v>
      </c>
      <c r="AY169" s="94">
        <v>0</v>
      </c>
      <c r="AZ169" s="95">
        <v>0</v>
      </c>
      <c r="BA169" s="93">
        <f t="shared" si="133"/>
        <v>0</v>
      </c>
      <c r="BB169" s="94">
        <v>0</v>
      </c>
      <c r="BC169" s="94">
        <v>0</v>
      </c>
      <c r="BD169" s="94">
        <v>0</v>
      </c>
      <c r="BE169" s="95">
        <v>0</v>
      </c>
      <c r="BF169" s="93">
        <f t="shared" si="134"/>
        <v>0</v>
      </c>
      <c r="BG169" s="94">
        <v>0</v>
      </c>
      <c r="BH169" s="94">
        <v>0</v>
      </c>
      <c r="BI169" s="94">
        <v>0</v>
      </c>
      <c r="BJ169" s="95">
        <v>0</v>
      </c>
      <c r="BK169" s="93">
        <f t="shared" si="135"/>
        <v>0</v>
      </c>
      <c r="BL169" s="94">
        <v>0</v>
      </c>
      <c r="BM169" s="94">
        <v>0</v>
      </c>
      <c r="BN169" s="94">
        <v>0</v>
      </c>
      <c r="BO169" s="95">
        <v>0</v>
      </c>
      <c r="BP169" s="93">
        <f t="shared" si="136"/>
        <v>0</v>
      </c>
      <c r="BQ169" s="94">
        <v>0</v>
      </c>
      <c r="BR169" s="94">
        <v>0</v>
      </c>
      <c r="BS169" s="94">
        <v>0</v>
      </c>
      <c r="BT169" s="95">
        <v>0</v>
      </c>
      <c r="BU169" s="93">
        <f t="shared" si="137"/>
        <v>0</v>
      </c>
      <c r="BV169" s="94">
        <v>0</v>
      </c>
      <c r="BW169" s="94">
        <v>0</v>
      </c>
      <c r="BX169" s="94">
        <v>0</v>
      </c>
      <c r="BY169" s="95">
        <v>0</v>
      </c>
      <c r="BZ169" s="93">
        <f t="shared" si="138"/>
        <v>0</v>
      </c>
      <c r="CA169" s="94">
        <v>0</v>
      </c>
      <c r="CB169" s="94">
        <v>0</v>
      </c>
      <c r="CC169" s="94">
        <v>0</v>
      </c>
      <c r="CD169" s="95">
        <v>0</v>
      </c>
      <c r="CE169" s="93">
        <f t="shared" si="139"/>
        <v>0</v>
      </c>
      <c r="CF169" s="94">
        <v>0</v>
      </c>
      <c r="CG169" s="94">
        <v>0</v>
      </c>
      <c r="CH169" s="94">
        <v>0</v>
      </c>
      <c r="CI169" s="95">
        <v>0</v>
      </c>
      <c r="CJ169" s="93">
        <f t="shared" si="140"/>
        <v>0</v>
      </c>
      <c r="CK169" s="94">
        <v>0</v>
      </c>
      <c r="CL169" s="94">
        <v>0</v>
      </c>
      <c r="CM169" s="94">
        <v>0</v>
      </c>
      <c r="CN169" s="95">
        <v>0</v>
      </c>
      <c r="CO169" s="93">
        <f t="shared" si="141"/>
        <v>0</v>
      </c>
      <c r="CP169" s="94">
        <v>0</v>
      </c>
      <c r="CQ169" s="94">
        <v>0</v>
      </c>
      <c r="CR169" s="94">
        <v>0</v>
      </c>
      <c r="CS169" s="95">
        <v>0</v>
      </c>
      <c r="CT169" s="93">
        <f t="shared" si="142"/>
        <v>0</v>
      </c>
      <c r="CU169" s="96">
        <v>0</v>
      </c>
      <c r="CV169" s="97">
        <v>0</v>
      </c>
      <c r="CW169" s="98">
        <v>0</v>
      </c>
      <c r="CX169" s="99">
        <v>0</v>
      </c>
      <c r="CY169" s="100">
        <v>0</v>
      </c>
      <c r="CZ169" s="101">
        <v>0</v>
      </c>
      <c r="DA169" s="102">
        <f t="shared" si="143"/>
        <v>0</v>
      </c>
      <c r="DB169" s="103">
        <f t="shared" si="144"/>
        <v>0</v>
      </c>
      <c r="DC169" s="104">
        <f t="shared" si="145"/>
        <v>0</v>
      </c>
      <c r="DD169" s="105">
        <v>0</v>
      </c>
      <c r="DE169" s="106">
        <v>0</v>
      </c>
      <c r="DF169" s="95">
        <v>0</v>
      </c>
      <c r="DG169" s="104">
        <f t="shared" si="146"/>
        <v>0</v>
      </c>
      <c r="DH169" s="107" t="e">
        <f t="shared" si="147"/>
        <v>#DIV/0!</v>
      </c>
      <c r="DI169" s="265" t="e">
        <f>SUM(DC169:DC170)/SUM(DG169:DG170)</f>
        <v>#DIV/0!</v>
      </c>
      <c r="DJ169" s="265" t="e">
        <f>(SUM(DC169:DC172)/SUM(DG169:DG172))</f>
        <v>#DIV/0!</v>
      </c>
    </row>
    <row r="170" spans="2:114" ht="23.25" customHeight="1" x14ac:dyDescent="0.25">
      <c r="B170" s="260"/>
      <c r="C170" s="263"/>
      <c r="D170" s="90" t="s">
        <v>109</v>
      </c>
      <c r="E170" s="108">
        <v>0</v>
      </c>
      <c r="F170" s="109">
        <v>0</v>
      </c>
      <c r="G170" s="110">
        <f t="shared" si="124"/>
        <v>0</v>
      </c>
      <c r="H170" s="111">
        <v>0</v>
      </c>
      <c r="I170" s="111">
        <v>0</v>
      </c>
      <c r="J170" s="111">
        <v>0</v>
      </c>
      <c r="K170" s="111">
        <v>0</v>
      </c>
      <c r="L170" s="144">
        <f t="shared" ref="L170:L184" si="148">K170/2</f>
        <v>0</v>
      </c>
      <c r="M170" s="93">
        <f t="shared" si="125"/>
        <v>0</v>
      </c>
      <c r="N170" s="111">
        <v>0</v>
      </c>
      <c r="O170" s="111">
        <v>0</v>
      </c>
      <c r="P170" s="111">
        <v>0</v>
      </c>
      <c r="Q170" s="112">
        <v>0</v>
      </c>
      <c r="R170" s="110">
        <f t="shared" si="126"/>
        <v>0</v>
      </c>
      <c r="S170" s="111">
        <v>0</v>
      </c>
      <c r="T170" s="111">
        <v>0</v>
      </c>
      <c r="U170" s="111">
        <v>0</v>
      </c>
      <c r="V170" s="112">
        <v>0</v>
      </c>
      <c r="W170" s="110">
        <f t="shared" si="127"/>
        <v>0</v>
      </c>
      <c r="X170" s="111">
        <v>0</v>
      </c>
      <c r="Y170" s="111">
        <v>0</v>
      </c>
      <c r="Z170" s="111">
        <v>0</v>
      </c>
      <c r="AA170" s="112">
        <v>0</v>
      </c>
      <c r="AB170" s="110">
        <f t="shared" si="128"/>
        <v>0</v>
      </c>
      <c r="AC170" s="111">
        <v>0</v>
      </c>
      <c r="AD170" s="111">
        <v>0</v>
      </c>
      <c r="AE170" s="111">
        <v>0</v>
      </c>
      <c r="AF170" s="112">
        <v>0</v>
      </c>
      <c r="AG170" s="110">
        <f t="shared" si="129"/>
        <v>0</v>
      </c>
      <c r="AH170" s="111">
        <v>0</v>
      </c>
      <c r="AI170" s="111">
        <v>0</v>
      </c>
      <c r="AJ170" s="111">
        <v>0</v>
      </c>
      <c r="AK170" s="112">
        <v>0</v>
      </c>
      <c r="AL170" s="110">
        <f t="shared" si="130"/>
        <v>0</v>
      </c>
      <c r="AM170" s="111">
        <v>0</v>
      </c>
      <c r="AN170" s="111">
        <v>0</v>
      </c>
      <c r="AO170" s="111">
        <v>0</v>
      </c>
      <c r="AP170" s="112">
        <v>0</v>
      </c>
      <c r="AQ170" s="110">
        <f t="shared" si="131"/>
        <v>0</v>
      </c>
      <c r="AR170" s="111">
        <v>0</v>
      </c>
      <c r="AS170" s="111">
        <v>0</v>
      </c>
      <c r="AT170" s="111">
        <v>0</v>
      </c>
      <c r="AU170" s="112">
        <v>0</v>
      </c>
      <c r="AV170" s="110">
        <f t="shared" si="132"/>
        <v>0</v>
      </c>
      <c r="AW170" s="111">
        <v>0</v>
      </c>
      <c r="AX170" s="111">
        <v>0</v>
      </c>
      <c r="AY170" s="111">
        <v>0</v>
      </c>
      <c r="AZ170" s="112">
        <v>0</v>
      </c>
      <c r="BA170" s="110">
        <f t="shared" si="133"/>
        <v>0</v>
      </c>
      <c r="BB170" s="111">
        <v>0</v>
      </c>
      <c r="BC170" s="111">
        <v>0</v>
      </c>
      <c r="BD170" s="111">
        <v>0</v>
      </c>
      <c r="BE170" s="112">
        <v>0</v>
      </c>
      <c r="BF170" s="110">
        <f t="shared" si="134"/>
        <v>0</v>
      </c>
      <c r="BG170" s="111">
        <v>0</v>
      </c>
      <c r="BH170" s="111">
        <v>0</v>
      </c>
      <c r="BI170" s="111">
        <v>0</v>
      </c>
      <c r="BJ170" s="112">
        <v>0</v>
      </c>
      <c r="BK170" s="110">
        <f t="shared" si="135"/>
        <v>0</v>
      </c>
      <c r="BL170" s="111">
        <v>0</v>
      </c>
      <c r="BM170" s="111">
        <v>0</v>
      </c>
      <c r="BN170" s="111">
        <v>0</v>
      </c>
      <c r="BO170" s="112">
        <v>0</v>
      </c>
      <c r="BP170" s="110">
        <f t="shared" si="136"/>
        <v>0</v>
      </c>
      <c r="BQ170" s="111">
        <v>0</v>
      </c>
      <c r="BR170" s="111">
        <v>0</v>
      </c>
      <c r="BS170" s="111">
        <v>0</v>
      </c>
      <c r="BT170" s="112">
        <v>0</v>
      </c>
      <c r="BU170" s="110">
        <f t="shared" si="137"/>
        <v>0</v>
      </c>
      <c r="BV170" s="111">
        <v>0</v>
      </c>
      <c r="BW170" s="111">
        <v>0</v>
      </c>
      <c r="BX170" s="111">
        <v>0</v>
      </c>
      <c r="BY170" s="112">
        <v>0</v>
      </c>
      <c r="BZ170" s="110">
        <f t="shared" si="138"/>
        <v>0</v>
      </c>
      <c r="CA170" s="111">
        <v>0</v>
      </c>
      <c r="CB170" s="111">
        <v>0</v>
      </c>
      <c r="CC170" s="111">
        <v>0</v>
      </c>
      <c r="CD170" s="112">
        <v>0</v>
      </c>
      <c r="CE170" s="110">
        <f t="shared" si="139"/>
        <v>0</v>
      </c>
      <c r="CF170" s="111">
        <v>0</v>
      </c>
      <c r="CG170" s="111">
        <v>0</v>
      </c>
      <c r="CH170" s="111">
        <v>0</v>
      </c>
      <c r="CI170" s="112">
        <v>0</v>
      </c>
      <c r="CJ170" s="110">
        <f t="shared" si="140"/>
        <v>0</v>
      </c>
      <c r="CK170" s="111">
        <v>0</v>
      </c>
      <c r="CL170" s="111">
        <v>0</v>
      </c>
      <c r="CM170" s="111">
        <v>0</v>
      </c>
      <c r="CN170" s="112">
        <v>0</v>
      </c>
      <c r="CO170" s="110">
        <f t="shared" si="141"/>
        <v>0</v>
      </c>
      <c r="CP170" s="111">
        <v>0</v>
      </c>
      <c r="CQ170" s="111">
        <v>0</v>
      </c>
      <c r="CR170" s="111">
        <v>0</v>
      </c>
      <c r="CS170" s="112">
        <v>0</v>
      </c>
      <c r="CT170" s="110">
        <f t="shared" si="142"/>
        <v>0</v>
      </c>
      <c r="CU170" s="113">
        <v>0</v>
      </c>
      <c r="CV170" s="114">
        <v>0</v>
      </c>
      <c r="CW170" s="115">
        <v>0</v>
      </c>
      <c r="CX170" s="116">
        <v>0</v>
      </c>
      <c r="CY170" s="117">
        <v>0</v>
      </c>
      <c r="CZ170" s="118">
        <v>0</v>
      </c>
      <c r="DA170" s="119">
        <f t="shared" si="143"/>
        <v>0</v>
      </c>
      <c r="DB170" s="120">
        <f t="shared" si="144"/>
        <v>0</v>
      </c>
      <c r="DC170" s="121">
        <f t="shared" si="145"/>
        <v>0</v>
      </c>
      <c r="DD170" s="122">
        <v>0</v>
      </c>
      <c r="DE170" s="123">
        <v>0</v>
      </c>
      <c r="DF170" s="112">
        <v>0</v>
      </c>
      <c r="DG170" s="121">
        <f t="shared" si="146"/>
        <v>0</v>
      </c>
      <c r="DH170" s="107" t="e">
        <f t="shared" si="147"/>
        <v>#DIV/0!</v>
      </c>
      <c r="DI170" s="266"/>
      <c r="DJ170" s="265"/>
    </row>
    <row r="171" spans="2:114" ht="23.25" customHeight="1" x14ac:dyDescent="0.25">
      <c r="B171" s="260"/>
      <c r="C171" s="263"/>
      <c r="D171" s="90" t="s">
        <v>110</v>
      </c>
      <c r="E171" s="108">
        <v>0</v>
      </c>
      <c r="F171" s="109">
        <v>0</v>
      </c>
      <c r="G171" s="110">
        <f t="shared" si="124"/>
        <v>0</v>
      </c>
      <c r="H171" s="111">
        <v>0</v>
      </c>
      <c r="I171" s="111">
        <v>0</v>
      </c>
      <c r="J171" s="111">
        <v>0</v>
      </c>
      <c r="K171" s="111">
        <v>0</v>
      </c>
      <c r="L171" s="144">
        <f t="shared" si="148"/>
        <v>0</v>
      </c>
      <c r="M171" s="93">
        <f t="shared" si="125"/>
        <v>0</v>
      </c>
      <c r="N171" s="111">
        <v>0</v>
      </c>
      <c r="O171" s="111">
        <v>0</v>
      </c>
      <c r="P171" s="111">
        <v>0</v>
      </c>
      <c r="Q171" s="112">
        <v>0</v>
      </c>
      <c r="R171" s="110">
        <f t="shared" si="126"/>
        <v>0</v>
      </c>
      <c r="S171" s="111">
        <v>0</v>
      </c>
      <c r="T171" s="111">
        <v>0</v>
      </c>
      <c r="U171" s="111">
        <v>0</v>
      </c>
      <c r="V171" s="112">
        <v>0</v>
      </c>
      <c r="W171" s="110">
        <f t="shared" si="127"/>
        <v>0</v>
      </c>
      <c r="X171" s="111">
        <v>0</v>
      </c>
      <c r="Y171" s="111">
        <v>0</v>
      </c>
      <c r="Z171" s="111">
        <v>0</v>
      </c>
      <c r="AA171" s="112">
        <v>0</v>
      </c>
      <c r="AB171" s="110">
        <f t="shared" si="128"/>
        <v>0</v>
      </c>
      <c r="AC171" s="111">
        <v>0</v>
      </c>
      <c r="AD171" s="111">
        <v>0</v>
      </c>
      <c r="AE171" s="111">
        <v>0</v>
      </c>
      <c r="AF171" s="112">
        <v>0</v>
      </c>
      <c r="AG171" s="110">
        <f t="shared" si="129"/>
        <v>0</v>
      </c>
      <c r="AH171" s="111">
        <v>0</v>
      </c>
      <c r="AI171" s="111">
        <v>0</v>
      </c>
      <c r="AJ171" s="111">
        <v>0</v>
      </c>
      <c r="AK171" s="112">
        <v>0</v>
      </c>
      <c r="AL171" s="110">
        <f t="shared" si="130"/>
        <v>0</v>
      </c>
      <c r="AM171" s="111">
        <v>0</v>
      </c>
      <c r="AN171" s="111">
        <v>0</v>
      </c>
      <c r="AO171" s="111">
        <v>0</v>
      </c>
      <c r="AP171" s="112">
        <v>0</v>
      </c>
      <c r="AQ171" s="110">
        <f t="shared" si="131"/>
        <v>0</v>
      </c>
      <c r="AR171" s="111">
        <v>0</v>
      </c>
      <c r="AS171" s="111">
        <v>0</v>
      </c>
      <c r="AT171" s="111">
        <v>0</v>
      </c>
      <c r="AU171" s="112">
        <v>0</v>
      </c>
      <c r="AV171" s="110">
        <f t="shared" si="132"/>
        <v>0</v>
      </c>
      <c r="AW171" s="111">
        <v>0</v>
      </c>
      <c r="AX171" s="111">
        <v>0</v>
      </c>
      <c r="AY171" s="111">
        <v>0</v>
      </c>
      <c r="AZ171" s="112">
        <v>0</v>
      </c>
      <c r="BA171" s="110">
        <f t="shared" si="133"/>
        <v>0</v>
      </c>
      <c r="BB171" s="111">
        <v>0</v>
      </c>
      <c r="BC171" s="111">
        <v>0</v>
      </c>
      <c r="BD171" s="111">
        <v>0</v>
      </c>
      <c r="BE171" s="112">
        <v>0</v>
      </c>
      <c r="BF171" s="110">
        <f t="shared" si="134"/>
        <v>0</v>
      </c>
      <c r="BG171" s="111">
        <v>0</v>
      </c>
      <c r="BH171" s="111">
        <v>0</v>
      </c>
      <c r="BI171" s="111">
        <v>0</v>
      </c>
      <c r="BJ171" s="112">
        <v>0</v>
      </c>
      <c r="BK171" s="110">
        <f t="shared" si="135"/>
        <v>0</v>
      </c>
      <c r="BL171" s="111">
        <v>0</v>
      </c>
      <c r="BM171" s="111">
        <v>0</v>
      </c>
      <c r="BN171" s="111">
        <v>0</v>
      </c>
      <c r="BO171" s="112">
        <v>0</v>
      </c>
      <c r="BP171" s="110">
        <f t="shared" si="136"/>
        <v>0</v>
      </c>
      <c r="BQ171" s="111">
        <v>0</v>
      </c>
      <c r="BR171" s="111">
        <v>0</v>
      </c>
      <c r="BS171" s="111">
        <v>0</v>
      </c>
      <c r="BT171" s="112">
        <v>0</v>
      </c>
      <c r="BU171" s="110">
        <f t="shared" si="137"/>
        <v>0</v>
      </c>
      <c r="BV171" s="111">
        <v>0</v>
      </c>
      <c r="BW171" s="111">
        <v>0</v>
      </c>
      <c r="BX171" s="111">
        <v>0</v>
      </c>
      <c r="BY171" s="112">
        <v>0</v>
      </c>
      <c r="BZ171" s="110">
        <f t="shared" si="138"/>
        <v>0</v>
      </c>
      <c r="CA171" s="111">
        <v>0</v>
      </c>
      <c r="CB171" s="111">
        <v>0</v>
      </c>
      <c r="CC171" s="111">
        <v>0</v>
      </c>
      <c r="CD171" s="112">
        <v>0</v>
      </c>
      <c r="CE171" s="110">
        <f t="shared" si="139"/>
        <v>0</v>
      </c>
      <c r="CF171" s="111">
        <v>0</v>
      </c>
      <c r="CG171" s="111">
        <v>0</v>
      </c>
      <c r="CH171" s="111">
        <v>0</v>
      </c>
      <c r="CI171" s="112">
        <v>0</v>
      </c>
      <c r="CJ171" s="110">
        <f t="shared" si="140"/>
        <v>0</v>
      </c>
      <c r="CK171" s="111">
        <v>0</v>
      </c>
      <c r="CL171" s="111">
        <v>0</v>
      </c>
      <c r="CM171" s="111">
        <v>0</v>
      </c>
      <c r="CN171" s="112">
        <v>0</v>
      </c>
      <c r="CO171" s="110">
        <f t="shared" si="141"/>
        <v>0</v>
      </c>
      <c r="CP171" s="111">
        <v>0</v>
      </c>
      <c r="CQ171" s="111">
        <v>0</v>
      </c>
      <c r="CR171" s="111">
        <v>0</v>
      </c>
      <c r="CS171" s="112">
        <v>0</v>
      </c>
      <c r="CT171" s="110">
        <f t="shared" si="142"/>
        <v>0</v>
      </c>
      <c r="CU171" s="113">
        <v>0</v>
      </c>
      <c r="CV171" s="114">
        <v>0</v>
      </c>
      <c r="CW171" s="115">
        <v>0</v>
      </c>
      <c r="CX171" s="116">
        <v>0</v>
      </c>
      <c r="CY171" s="117">
        <v>0</v>
      </c>
      <c r="CZ171" s="118">
        <v>0</v>
      </c>
      <c r="DA171" s="119">
        <f t="shared" si="143"/>
        <v>0</v>
      </c>
      <c r="DB171" s="120">
        <f t="shared" si="144"/>
        <v>0</v>
      </c>
      <c r="DC171" s="121">
        <f t="shared" si="145"/>
        <v>0</v>
      </c>
      <c r="DD171" s="122">
        <v>0</v>
      </c>
      <c r="DE171" s="123">
        <v>0</v>
      </c>
      <c r="DF171" s="112">
        <v>0</v>
      </c>
      <c r="DG171" s="121">
        <f t="shared" si="146"/>
        <v>0</v>
      </c>
      <c r="DH171" s="107" t="e">
        <f t="shared" si="147"/>
        <v>#DIV/0!</v>
      </c>
      <c r="DI171" s="265" t="e">
        <f>(SUM(DC171:DC172)/SUM(DG171:DG172))</f>
        <v>#DIV/0!</v>
      </c>
      <c r="DJ171" s="265"/>
    </row>
    <row r="172" spans="2:114" ht="23.25" customHeight="1" thickBot="1" x14ac:dyDescent="0.3">
      <c r="B172" s="261"/>
      <c r="C172" s="264"/>
      <c r="D172" s="131" t="s">
        <v>111</v>
      </c>
      <c r="E172" s="124">
        <v>0</v>
      </c>
      <c r="F172" s="125">
        <v>0</v>
      </c>
      <c r="G172" s="126">
        <f t="shared" si="124"/>
        <v>0</v>
      </c>
      <c r="H172" s="132">
        <v>0</v>
      </c>
      <c r="I172" s="132">
        <v>0</v>
      </c>
      <c r="J172" s="132">
        <v>0</v>
      </c>
      <c r="K172" s="132">
        <v>0</v>
      </c>
      <c r="L172" s="145">
        <f t="shared" si="148"/>
        <v>0</v>
      </c>
      <c r="M172" s="126">
        <f t="shared" si="125"/>
        <v>0</v>
      </c>
      <c r="N172" s="132">
        <v>0</v>
      </c>
      <c r="O172" s="132">
        <v>0</v>
      </c>
      <c r="P172" s="132">
        <v>0</v>
      </c>
      <c r="Q172" s="127">
        <v>0</v>
      </c>
      <c r="R172" s="126">
        <f t="shared" si="126"/>
        <v>0</v>
      </c>
      <c r="S172" s="132">
        <v>0</v>
      </c>
      <c r="T172" s="132">
        <v>0</v>
      </c>
      <c r="U172" s="132">
        <v>0</v>
      </c>
      <c r="V172" s="127">
        <v>0</v>
      </c>
      <c r="W172" s="126">
        <f t="shared" si="127"/>
        <v>0</v>
      </c>
      <c r="X172" s="132">
        <v>0</v>
      </c>
      <c r="Y172" s="132">
        <v>0</v>
      </c>
      <c r="Z172" s="132">
        <v>0</v>
      </c>
      <c r="AA172" s="127">
        <v>0</v>
      </c>
      <c r="AB172" s="126">
        <f t="shared" si="128"/>
        <v>0</v>
      </c>
      <c r="AC172" s="132">
        <v>0</v>
      </c>
      <c r="AD172" s="132">
        <v>0</v>
      </c>
      <c r="AE172" s="132">
        <v>0</v>
      </c>
      <c r="AF172" s="127">
        <v>0</v>
      </c>
      <c r="AG172" s="126">
        <f t="shared" si="129"/>
        <v>0</v>
      </c>
      <c r="AH172" s="132">
        <v>0</v>
      </c>
      <c r="AI172" s="132">
        <v>0</v>
      </c>
      <c r="AJ172" s="132">
        <v>0</v>
      </c>
      <c r="AK172" s="127">
        <v>0</v>
      </c>
      <c r="AL172" s="126">
        <f t="shared" si="130"/>
        <v>0</v>
      </c>
      <c r="AM172" s="132">
        <v>0</v>
      </c>
      <c r="AN172" s="132">
        <v>0</v>
      </c>
      <c r="AO172" s="132">
        <v>0</v>
      </c>
      <c r="AP172" s="127">
        <v>0</v>
      </c>
      <c r="AQ172" s="126">
        <f t="shared" si="131"/>
        <v>0</v>
      </c>
      <c r="AR172" s="132">
        <v>0</v>
      </c>
      <c r="AS172" s="132">
        <v>0</v>
      </c>
      <c r="AT172" s="132">
        <v>0</v>
      </c>
      <c r="AU172" s="127">
        <v>0</v>
      </c>
      <c r="AV172" s="126">
        <f t="shared" si="132"/>
        <v>0</v>
      </c>
      <c r="AW172" s="132">
        <v>0</v>
      </c>
      <c r="AX172" s="132">
        <v>0</v>
      </c>
      <c r="AY172" s="132">
        <v>0</v>
      </c>
      <c r="AZ172" s="127">
        <v>0</v>
      </c>
      <c r="BA172" s="126">
        <f t="shared" si="133"/>
        <v>0</v>
      </c>
      <c r="BB172" s="132">
        <v>0</v>
      </c>
      <c r="BC172" s="132">
        <v>0</v>
      </c>
      <c r="BD172" s="132">
        <v>0</v>
      </c>
      <c r="BE172" s="127">
        <v>0</v>
      </c>
      <c r="BF172" s="126">
        <f t="shared" si="134"/>
        <v>0</v>
      </c>
      <c r="BG172" s="132">
        <v>0</v>
      </c>
      <c r="BH172" s="132">
        <v>0</v>
      </c>
      <c r="BI172" s="132">
        <v>0</v>
      </c>
      <c r="BJ172" s="127">
        <v>0</v>
      </c>
      <c r="BK172" s="126">
        <f t="shared" si="135"/>
        <v>0</v>
      </c>
      <c r="BL172" s="132">
        <v>0</v>
      </c>
      <c r="BM172" s="132">
        <v>0</v>
      </c>
      <c r="BN172" s="132">
        <v>0</v>
      </c>
      <c r="BO172" s="127">
        <v>0</v>
      </c>
      <c r="BP172" s="126">
        <f t="shared" si="136"/>
        <v>0</v>
      </c>
      <c r="BQ172" s="132">
        <v>0</v>
      </c>
      <c r="BR172" s="132">
        <v>0</v>
      </c>
      <c r="BS172" s="132">
        <v>0</v>
      </c>
      <c r="BT172" s="127">
        <v>0</v>
      </c>
      <c r="BU172" s="126">
        <f t="shared" si="137"/>
        <v>0</v>
      </c>
      <c r="BV172" s="132">
        <v>0</v>
      </c>
      <c r="BW172" s="132">
        <v>0</v>
      </c>
      <c r="BX172" s="132">
        <v>0</v>
      </c>
      <c r="BY172" s="127">
        <v>0</v>
      </c>
      <c r="BZ172" s="126">
        <f t="shared" si="138"/>
        <v>0</v>
      </c>
      <c r="CA172" s="132">
        <v>0</v>
      </c>
      <c r="CB172" s="132">
        <v>0</v>
      </c>
      <c r="CC172" s="132">
        <v>0</v>
      </c>
      <c r="CD172" s="127">
        <v>0</v>
      </c>
      <c r="CE172" s="126">
        <f t="shared" si="139"/>
        <v>0</v>
      </c>
      <c r="CF172" s="132">
        <v>0</v>
      </c>
      <c r="CG172" s="132">
        <v>0</v>
      </c>
      <c r="CH172" s="132">
        <v>0</v>
      </c>
      <c r="CI172" s="127">
        <v>0</v>
      </c>
      <c r="CJ172" s="126">
        <f t="shared" si="140"/>
        <v>0</v>
      </c>
      <c r="CK172" s="132">
        <v>0</v>
      </c>
      <c r="CL172" s="132">
        <v>0</v>
      </c>
      <c r="CM172" s="132">
        <v>0</v>
      </c>
      <c r="CN172" s="127">
        <v>0</v>
      </c>
      <c r="CO172" s="126">
        <f t="shared" si="141"/>
        <v>0</v>
      </c>
      <c r="CP172" s="132">
        <v>0</v>
      </c>
      <c r="CQ172" s="132">
        <v>0</v>
      </c>
      <c r="CR172" s="132">
        <v>0</v>
      </c>
      <c r="CS172" s="127">
        <v>0</v>
      </c>
      <c r="CT172" s="126">
        <f t="shared" si="142"/>
        <v>0</v>
      </c>
      <c r="CU172" s="133">
        <v>0</v>
      </c>
      <c r="CV172" s="134">
        <v>0</v>
      </c>
      <c r="CW172" s="128">
        <v>0</v>
      </c>
      <c r="CX172" s="129">
        <v>0</v>
      </c>
      <c r="CY172" s="135">
        <v>0</v>
      </c>
      <c r="CZ172" s="136">
        <v>0</v>
      </c>
      <c r="DA172" s="137">
        <f t="shared" si="143"/>
        <v>0</v>
      </c>
      <c r="DB172" s="138">
        <f t="shared" si="144"/>
        <v>0</v>
      </c>
      <c r="DC172" s="139">
        <f t="shared" si="145"/>
        <v>0</v>
      </c>
      <c r="DD172" s="140">
        <v>0</v>
      </c>
      <c r="DE172" s="141">
        <v>0</v>
      </c>
      <c r="DF172" s="127">
        <v>0</v>
      </c>
      <c r="DG172" s="139">
        <f t="shared" si="146"/>
        <v>0</v>
      </c>
      <c r="DH172" s="130" t="e">
        <f t="shared" si="147"/>
        <v>#DIV/0!</v>
      </c>
      <c r="DI172" s="267"/>
      <c r="DJ172" s="267"/>
    </row>
    <row r="173" spans="2:114" ht="23.25" customHeight="1" x14ac:dyDescent="0.25">
      <c r="B173" s="259">
        <v>43</v>
      </c>
      <c r="C173" s="262">
        <f>لیست!D48</f>
        <v>0</v>
      </c>
      <c r="D173" s="142" t="s">
        <v>108</v>
      </c>
      <c r="E173" s="91">
        <v>0</v>
      </c>
      <c r="F173" s="92">
        <v>0</v>
      </c>
      <c r="G173" s="93">
        <f t="shared" si="124"/>
        <v>0</v>
      </c>
      <c r="H173" s="94">
        <v>0</v>
      </c>
      <c r="I173" s="94">
        <v>0</v>
      </c>
      <c r="J173" s="94">
        <v>0</v>
      </c>
      <c r="K173" s="94">
        <v>0</v>
      </c>
      <c r="L173" s="143">
        <f>K173/2</f>
        <v>0</v>
      </c>
      <c r="M173" s="93">
        <f t="shared" si="125"/>
        <v>0</v>
      </c>
      <c r="N173" s="94">
        <v>0</v>
      </c>
      <c r="O173" s="94">
        <v>0</v>
      </c>
      <c r="P173" s="94">
        <v>0</v>
      </c>
      <c r="Q173" s="95">
        <v>0</v>
      </c>
      <c r="R173" s="93">
        <f t="shared" si="126"/>
        <v>0</v>
      </c>
      <c r="S173" s="94">
        <v>0</v>
      </c>
      <c r="T173" s="94">
        <v>0</v>
      </c>
      <c r="U173" s="94">
        <v>0</v>
      </c>
      <c r="V173" s="95">
        <v>0</v>
      </c>
      <c r="W173" s="93">
        <f t="shared" si="127"/>
        <v>0</v>
      </c>
      <c r="X173" s="94">
        <v>0</v>
      </c>
      <c r="Y173" s="94">
        <v>0</v>
      </c>
      <c r="Z173" s="94">
        <v>0</v>
      </c>
      <c r="AA173" s="95">
        <v>0</v>
      </c>
      <c r="AB173" s="93">
        <f t="shared" si="128"/>
        <v>0</v>
      </c>
      <c r="AC173" s="94">
        <v>0</v>
      </c>
      <c r="AD173" s="94">
        <v>0</v>
      </c>
      <c r="AE173" s="94">
        <v>0</v>
      </c>
      <c r="AF173" s="95">
        <v>0</v>
      </c>
      <c r="AG173" s="93">
        <f t="shared" si="129"/>
        <v>0</v>
      </c>
      <c r="AH173" s="94">
        <v>0</v>
      </c>
      <c r="AI173" s="94">
        <v>0</v>
      </c>
      <c r="AJ173" s="94">
        <v>0</v>
      </c>
      <c r="AK173" s="95">
        <v>0</v>
      </c>
      <c r="AL173" s="93">
        <f t="shared" si="130"/>
        <v>0</v>
      </c>
      <c r="AM173" s="94">
        <v>0</v>
      </c>
      <c r="AN173" s="94">
        <v>0</v>
      </c>
      <c r="AO173" s="94">
        <v>0</v>
      </c>
      <c r="AP173" s="95">
        <v>0</v>
      </c>
      <c r="AQ173" s="93">
        <f t="shared" si="131"/>
        <v>0</v>
      </c>
      <c r="AR173" s="94">
        <v>0</v>
      </c>
      <c r="AS173" s="94">
        <v>0</v>
      </c>
      <c r="AT173" s="94">
        <v>0</v>
      </c>
      <c r="AU173" s="95">
        <v>0</v>
      </c>
      <c r="AV173" s="93">
        <f t="shared" si="132"/>
        <v>0</v>
      </c>
      <c r="AW173" s="94">
        <v>0</v>
      </c>
      <c r="AX173" s="94">
        <v>0</v>
      </c>
      <c r="AY173" s="94">
        <v>0</v>
      </c>
      <c r="AZ173" s="95">
        <v>0</v>
      </c>
      <c r="BA173" s="93">
        <f t="shared" si="133"/>
        <v>0</v>
      </c>
      <c r="BB173" s="94">
        <v>0</v>
      </c>
      <c r="BC173" s="94">
        <v>0</v>
      </c>
      <c r="BD173" s="94">
        <v>0</v>
      </c>
      <c r="BE173" s="95">
        <v>0</v>
      </c>
      <c r="BF173" s="93">
        <f t="shared" si="134"/>
        <v>0</v>
      </c>
      <c r="BG173" s="94">
        <v>0</v>
      </c>
      <c r="BH173" s="94">
        <v>0</v>
      </c>
      <c r="BI173" s="94">
        <v>0</v>
      </c>
      <c r="BJ173" s="95">
        <v>0</v>
      </c>
      <c r="BK173" s="93">
        <f t="shared" si="135"/>
        <v>0</v>
      </c>
      <c r="BL173" s="94">
        <v>0</v>
      </c>
      <c r="BM173" s="94">
        <v>0</v>
      </c>
      <c r="BN173" s="94">
        <v>0</v>
      </c>
      <c r="BO173" s="95">
        <v>0</v>
      </c>
      <c r="BP173" s="93">
        <f t="shared" si="136"/>
        <v>0</v>
      </c>
      <c r="BQ173" s="94">
        <v>0</v>
      </c>
      <c r="BR173" s="94">
        <v>0</v>
      </c>
      <c r="BS173" s="94">
        <v>0</v>
      </c>
      <c r="BT173" s="95">
        <v>0</v>
      </c>
      <c r="BU173" s="93">
        <f t="shared" si="137"/>
        <v>0</v>
      </c>
      <c r="BV173" s="94">
        <v>0</v>
      </c>
      <c r="BW173" s="94">
        <v>0</v>
      </c>
      <c r="BX173" s="94">
        <v>0</v>
      </c>
      <c r="BY173" s="95">
        <v>0</v>
      </c>
      <c r="BZ173" s="93">
        <f t="shared" si="138"/>
        <v>0</v>
      </c>
      <c r="CA173" s="94">
        <v>0</v>
      </c>
      <c r="CB173" s="94">
        <v>0</v>
      </c>
      <c r="CC173" s="94">
        <v>0</v>
      </c>
      <c r="CD173" s="95">
        <v>0</v>
      </c>
      <c r="CE173" s="93">
        <f t="shared" si="139"/>
        <v>0</v>
      </c>
      <c r="CF173" s="94">
        <v>0</v>
      </c>
      <c r="CG173" s="94">
        <v>0</v>
      </c>
      <c r="CH173" s="94">
        <v>0</v>
      </c>
      <c r="CI173" s="95">
        <v>0</v>
      </c>
      <c r="CJ173" s="93">
        <f t="shared" si="140"/>
        <v>0</v>
      </c>
      <c r="CK173" s="94">
        <v>0</v>
      </c>
      <c r="CL173" s="94">
        <v>0</v>
      </c>
      <c r="CM173" s="94">
        <v>0</v>
      </c>
      <c r="CN173" s="95">
        <v>0</v>
      </c>
      <c r="CO173" s="93">
        <f t="shared" si="141"/>
        <v>0</v>
      </c>
      <c r="CP173" s="94">
        <v>0</v>
      </c>
      <c r="CQ173" s="94">
        <v>0</v>
      </c>
      <c r="CR173" s="94">
        <v>0</v>
      </c>
      <c r="CS173" s="95">
        <v>0</v>
      </c>
      <c r="CT173" s="93">
        <f t="shared" si="142"/>
        <v>0</v>
      </c>
      <c r="CU173" s="96">
        <v>0</v>
      </c>
      <c r="CV173" s="97">
        <v>0</v>
      </c>
      <c r="CW173" s="98">
        <v>0</v>
      </c>
      <c r="CX173" s="99">
        <v>0</v>
      </c>
      <c r="CY173" s="100">
        <v>0</v>
      </c>
      <c r="CZ173" s="101">
        <v>0</v>
      </c>
      <c r="DA173" s="102">
        <f t="shared" si="143"/>
        <v>0</v>
      </c>
      <c r="DB173" s="103">
        <f t="shared" si="144"/>
        <v>0</v>
      </c>
      <c r="DC173" s="104">
        <f t="shared" si="145"/>
        <v>0</v>
      </c>
      <c r="DD173" s="105">
        <v>0</v>
      </c>
      <c r="DE173" s="106">
        <v>0</v>
      </c>
      <c r="DF173" s="95">
        <v>0</v>
      </c>
      <c r="DG173" s="104">
        <f t="shared" si="146"/>
        <v>0</v>
      </c>
      <c r="DH173" s="107" t="e">
        <f t="shared" si="147"/>
        <v>#DIV/0!</v>
      </c>
      <c r="DI173" s="265" t="e">
        <f>SUM(DC173:DC174)/SUM(DG173:DG174)</f>
        <v>#DIV/0!</v>
      </c>
      <c r="DJ173" s="265" t="e">
        <f>(SUM(DC173:DC176)/SUM(DG173:DG176))</f>
        <v>#DIV/0!</v>
      </c>
    </row>
    <row r="174" spans="2:114" ht="23.25" customHeight="1" x14ac:dyDescent="0.25">
      <c r="B174" s="260"/>
      <c r="C174" s="263"/>
      <c r="D174" s="90" t="s">
        <v>109</v>
      </c>
      <c r="E174" s="108">
        <v>0</v>
      </c>
      <c r="F174" s="109">
        <v>0</v>
      </c>
      <c r="G174" s="110">
        <f t="shared" si="124"/>
        <v>0</v>
      </c>
      <c r="H174" s="111">
        <v>0</v>
      </c>
      <c r="I174" s="111">
        <v>0</v>
      </c>
      <c r="J174" s="111">
        <v>0</v>
      </c>
      <c r="K174" s="111">
        <v>0</v>
      </c>
      <c r="L174" s="144">
        <f t="shared" si="148"/>
        <v>0</v>
      </c>
      <c r="M174" s="93">
        <f t="shared" si="125"/>
        <v>0</v>
      </c>
      <c r="N174" s="111">
        <v>0</v>
      </c>
      <c r="O174" s="111">
        <v>0</v>
      </c>
      <c r="P174" s="111">
        <v>0</v>
      </c>
      <c r="Q174" s="112">
        <v>0</v>
      </c>
      <c r="R174" s="110">
        <f t="shared" si="126"/>
        <v>0</v>
      </c>
      <c r="S174" s="111">
        <v>0</v>
      </c>
      <c r="T174" s="111">
        <v>0</v>
      </c>
      <c r="U174" s="111">
        <v>0</v>
      </c>
      <c r="V174" s="112">
        <v>0</v>
      </c>
      <c r="W174" s="110">
        <f t="shared" si="127"/>
        <v>0</v>
      </c>
      <c r="X174" s="111">
        <v>0</v>
      </c>
      <c r="Y174" s="111">
        <v>0</v>
      </c>
      <c r="Z174" s="111">
        <v>0</v>
      </c>
      <c r="AA174" s="112">
        <v>0</v>
      </c>
      <c r="AB174" s="110">
        <f t="shared" si="128"/>
        <v>0</v>
      </c>
      <c r="AC174" s="111">
        <v>0</v>
      </c>
      <c r="AD174" s="111">
        <v>0</v>
      </c>
      <c r="AE174" s="111">
        <v>0</v>
      </c>
      <c r="AF174" s="112">
        <v>0</v>
      </c>
      <c r="AG174" s="110">
        <f t="shared" si="129"/>
        <v>0</v>
      </c>
      <c r="AH174" s="111">
        <v>0</v>
      </c>
      <c r="AI174" s="111">
        <v>0</v>
      </c>
      <c r="AJ174" s="111">
        <v>0</v>
      </c>
      <c r="AK174" s="112">
        <v>0</v>
      </c>
      <c r="AL174" s="110">
        <f t="shared" si="130"/>
        <v>0</v>
      </c>
      <c r="AM174" s="111">
        <v>0</v>
      </c>
      <c r="AN174" s="111">
        <v>0</v>
      </c>
      <c r="AO174" s="111">
        <v>0</v>
      </c>
      <c r="AP174" s="112">
        <v>0</v>
      </c>
      <c r="AQ174" s="110">
        <f t="shared" si="131"/>
        <v>0</v>
      </c>
      <c r="AR174" s="111">
        <v>0</v>
      </c>
      <c r="AS174" s="111">
        <v>0</v>
      </c>
      <c r="AT174" s="111">
        <v>0</v>
      </c>
      <c r="AU174" s="112">
        <v>0</v>
      </c>
      <c r="AV174" s="110">
        <f t="shared" si="132"/>
        <v>0</v>
      </c>
      <c r="AW174" s="111">
        <v>0</v>
      </c>
      <c r="AX174" s="111">
        <v>0</v>
      </c>
      <c r="AY174" s="111">
        <v>0</v>
      </c>
      <c r="AZ174" s="112">
        <v>0</v>
      </c>
      <c r="BA174" s="110">
        <f t="shared" si="133"/>
        <v>0</v>
      </c>
      <c r="BB174" s="111">
        <v>0</v>
      </c>
      <c r="BC174" s="111">
        <v>0</v>
      </c>
      <c r="BD174" s="111">
        <v>0</v>
      </c>
      <c r="BE174" s="112">
        <v>0</v>
      </c>
      <c r="BF174" s="110">
        <f t="shared" si="134"/>
        <v>0</v>
      </c>
      <c r="BG174" s="111">
        <v>0</v>
      </c>
      <c r="BH174" s="111">
        <v>0</v>
      </c>
      <c r="BI174" s="111">
        <v>0</v>
      </c>
      <c r="BJ174" s="112">
        <v>0</v>
      </c>
      <c r="BK174" s="110">
        <f t="shared" si="135"/>
        <v>0</v>
      </c>
      <c r="BL174" s="111">
        <v>0</v>
      </c>
      <c r="BM174" s="111">
        <v>0</v>
      </c>
      <c r="BN174" s="111">
        <v>0</v>
      </c>
      <c r="BO174" s="112">
        <v>0</v>
      </c>
      <c r="BP174" s="110">
        <f t="shared" si="136"/>
        <v>0</v>
      </c>
      <c r="BQ174" s="111">
        <v>0</v>
      </c>
      <c r="BR174" s="111">
        <v>0</v>
      </c>
      <c r="BS174" s="111">
        <v>0</v>
      </c>
      <c r="BT174" s="112">
        <v>0</v>
      </c>
      <c r="BU174" s="110">
        <f t="shared" si="137"/>
        <v>0</v>
      </c>
      <c r="BV174" s="111">
        <v>0</v>
      </c>
      <c r="BW174" s="111">
        <v>0</v>
      </c>
      <c r="BX174" s="111">
        <v>0</v>
      </c>
      <c r="BY174" s="112">
        <v>0</v>
      </c>
      <c r="BZ174" s="110">
        <f t="shared" si="138"/>
        <v>0</v>
      </c>
      <c r="CA174" s="111">
        <v>0</v>
      </c>
      <c r="CB174" s="111">
        <v>0</v>
      </c>
      <c r="CC174" s="111">
        <v>0</v>
      </c>
      <c r="CD174" s="112">
        <v>0</v>
      </c>
      <c r="CE174" s="110">
        <f t="shared" si="139"/>
        <v>0</v>
      </c>
      <c r="CF174" s="111">
        <v>0</v>
      </c>
      <c r="CG174" s="111">
        <v>0</v>
      </c>
      <c r="CH174" s="111">
        <v>0</v>
      </c>
      <c r="CI174" s="112">
        <v>0</v>
      </c>
      <c r="CJ174" s="110">
        <f t="shared" si="140"/>
        <v>0</v>
      </c>
      <c r="CK174" s="111">
        <v>0</v>
      </c>
      <c r="CL174" s="111">
        <v>0</v>
      </c>
      <c r="CM174" s="111">
        <v>0</v>
      </c>
      <c r="CN174" s="112">
        <v>0</v>
      </c>
      <c r="CO174" s="110">
        <f t="shared" si="141"/>
        <v>0</v>
      </c>
      <c r="CP174" s="111">
        <v>0</v>
      </c>
      <c r="CQ174" s="111">
        <v>0</v>
      </c>
      <c r="CR174" s="111">
        <v>0</v>
      </c>
      <c r="CS174" s="112">
        <v>0</v>
      </c>
      <c r="CT174" s="110">
        <f t="shared" si="142"/>
        <v>0</v>
      </c>
      <c r="CU174" s="113">
        <v>0</v>
      </c>
      <c r="CV174" s="114">
        <v>0</v>
      </c>
      <c r="CW174" s="115">
        <v>0</v>
      </c>
      <c r="CX174" s="116">
        <v>0</v>
      </c>
      <c r="CY174" s="117">
        <v>0</v>
      </c>
      <c r="CZ174" s="118">
        <v>0</v>
      </c>
      <c r="DA174" s="119">
        <f t="shared" si="143"/>
        <v>0</v>
      </c>
      <c r="DB174" s="120">
        <f t="shared" si="144"/>
        <v>0</v>
      </c>
      <c r="DC174" s="121">
        <f t="shared" si="145"/>
        <v>0</v>
      </c>
      <c r="DD174" s="122">
        <v>0</v>
      </c>
      <c r="DE174" s="123">
        <v>0</v>
      </c>
      <c r="DF174" s="112">
        <v>0</v>
      </c>
      <c r="DG174" s="121">
        <f t="shared" si="146"/>
        <v>0</v>
      </c>
      <c r="DH174" s="107" t="e">
        <f t="shared" si="147"/>
        <v>#DIV/0!</v>
      </c>
      <c r="DI174" s="266"/>
      <c r="DJ174" s="265"/>
    </row>
    <row r="175" spans="2:114" ht="23.25" customHeight="1" x14ac:dyDescent="0.25">
      <c r="B175" s="260"/>
      <c r="C175" s="263"/>
      <c r="D175" s="90" t="s">
        <v>110</v>
      </c>
      <c r="E175" s="108">
        <v>0</v>
      </c>
      <c r="F175" s="109">
        <v>0</v>
      </c>
      <c r="G175" s="110">
        <f t="shared" si="124"/>
        <v>0</v>
      </c>
      <c r="H175" s="111">
        <v>0</v>
      </c>
      <c r="I175" s="111">
        <v>0</v>
      </c>
      <c r="J175" s="111">
        <v>0</v>
      </c>
      <c r="K175" s="111">
        <v>0</v>
      </c>
      <c r="L175" s="144">
        <f t="shared" si="148"/>
        <v>0</v>
      </c>
      <c r="M175" s="93">
        <f t="shared" si="125"/>
        <v>0</v>
      </c>
      <c r="N175" s="111">
        <v>0</v>
      </c>
      <c r="O175" s="111">
        <v>0</v>
      </c>
      <c r="P175" s="111">
        <v>0</v>
      </c>
      <c r="Q175" s="112">
        <v>0</v>
      </c>
      <c r="R175" s="110">
        <f t="shared" si="126"/>
        <v>0</v>
      </c>
      <c r="S175" s="111">
        <v>0</v>
      </c>
      <c r="T175" s="111">
        <v>0</v>
      </c>
      <c r="U175" s="111">
        <v>0</v>
      </c>
      <c r="V175" s="112">
        <v>0</v>
      </c>
      <c r="W175" s="110">
        <f t="shared" si="127"/>
        <v>0</v>
      </c>
      <c r="X175" s="111">
        <v>0</v>
      </c>
      <c r="Y175" s="111">
        <v>0</v>
      </c>
      <c r="Z175" s="111">
        <v>0</v>
      </c>
      <c r="AA175" s="112">
        <v>0</v>
      </c>
      <c r="AB175" s="110">
        <f t="shared" si="128"/>
        <v>0</v>
      </c>
      <c r="AC175" s="111">
        <v>0</v>
      </c>
      <c r="AD175" s="111">
        <v>0</v>
      </c>
      <c r="AE175" s="111">
        <v>0</v>
      </c>
      <c r="AF175" s="112">
        <v>0</v>
      </c>
      <c r="AG175" s="110">
        <f t="shared" si="129"/>
        <v>0</v>
      </c>
      <c r="AH175" s="111">
        <v>0</v>
      </c>
      <c r="AI175" s="111">
        <v>0</v>
      </c>
      <c r="AJ175" s="111">
        <v>0</v>
      </c>
      <c r="AK175" s="112">
        <v>0</v>
      </c>
      <c r="AL175" s="110">
        <f t="shared" si="130"/>
        <v>0</v>
      </c>
      <c r="AM175" s="111">
        <v>0</v>
      </c>
      <c r="AN175" s="111">
        <v>0</v>
      </c>
      <c r="AO175" s="111">
        <v>0</v>
      </c>
      <c r="AP175" s="112">
        <v>0</v>
      </c>
      <c r="AQ175" s="110">
        <f t="shared" si="131"/>
        <v>0</v>
      </c>
      <c r="AR175" s="111">
        <v>0</v>
      </c>
      <c r="AS175" s="111">
        <v>0</v>
      </c>
      <c r="AT175" s="111">
        <v>0</v>
      </c>
      <c r="AU175" s="112">
        <v>0</v>
      </c>
      <c r="AV175" s="110">
        <f t="shared" si="132"/>
        <v>0</v>
      </c>
      <c r="AW175" s="111">
        <v>0</v>
      </c>
      <c r="AX175" s="111">
        <v>0</v>
      </c>
      <c r="AY175" s="111">
        <v>0</v>
      </c>
      <c r="AZ175" s="112">
        <v>0</v>
      </c>
      <c r="BA175" s="110">
        <f t="shared" si="133"/>
        <v>0</v>
      </c>
      <c r="BB175" s="111">
        <v>0</v>
      </c>
      <c r="BC175" s="111">
        <v>0</v>
      </c>
      <c r="BD175" s="111">
        <v>0</v>
      </c>
      <c r="BE175" s="112">
        <v>0</v>
      </c>
      <c r="BF175" s="110">
        <f t="shared" si="134"/>
        <v>0</v>
      </c>
      <c r="BG175" s="111">
        <v>0</v>
      </c>
      <c r="BH175" s="111">
        <v>0</v>
      </c>
      <c r="BI175" s="111">
        <v>0</v>
      </c>
      <c r="BJ175" s="112">
        <v>0</v>
      </c>
      <c r="BK175" s="110">
        <f t="shared" si="135"/>
        <v>0</v>
      </c>
      <c r="BL175" s="111">
        <v>0</v>
      </c>
      <c r="BM175" s="111">
        <v>0</v>
      </c>
      <c r="BN175" s="111">
        <v>0</v>
      </c>
      <c r="BO175" s="112">
        <v>0</v>
      </c>
      <c r="BP175" s="110">
        <f t="shared" si="136"/>
        <v>0</v>
      </c>
      <c r="BQ175" s="111">
        <v>0</v>
      </c>
      <c r="BR175" s="111">
        <v>0</v>
      </c>
      <c r="BS175" s="111">
        <v>0</v>
      </c>
      <c r="BT175" s="112">
        <v>0</v>
      </c>
      <c r="BU175" s="110">
        <f t="shared" si="137"/>
        <v>0</v>
      </c>
      <c r="BV175" s="111">
        <v>0</v>
      </c>
      <c r="BW175" s="111">
        <v>0</v>
      </c>
      <c r="BX175" s="111">
        <v>0</v>
      </c>
      <c r="BY175" s="112">
        <v>0</v>
      </c>
      <c r="BZ175" s="110">
        <f t="shared" si="138"/>
        <v>0</v>
      </c>
      <c r="CA175" s="111">
        <v>0</v>
      </c>
      <c r="CB175" s="111">
        <v>0</v>
      </c>
      <c r="CC175" s="111">
        <v>0</v>
      </c>
      <c r="CD175" s="112">
        <v>0</v>
      </c>
      <c r="CE175" s="110">
        <f t="shared" si="139"/>
        <v>0</v>
      </c>
      <c r="CF175" s="111">
        <v>0</v>
      </c>
      <c r="CG175" s="111">
        <v>0</v>
      </c>
      <c r="CH175" s="111">
        <v>0</v>
      </c>
      <c r="CI175" s="112">
        <v>0</v>
      </c>
      <c r="CJ175" s="110">
        <f t="shared" si="140"/>
        <v>0</v>
      </c>
      <c r="CK175" s="111">
        <v>0</v>
      </c>
      <c r="CL175" s="111">
        <v>0</v>
      </c>
      <c r="CM175" s="111">
        <v>0</v>
      </c>
      <c r="CN175" s="112">
        <v>0</v>
      </c>
      <c r="CO175" s="110">
        <f t="shared" si="141"/>
        <v>0</v>
      </c>
      <c r="CP175" s="111">
        <v>0</v>
      </c>
      <c r="CQ175" s="111">
        <v>0</v>
      </c>
      <c r="CR175" s="111">
        <v>0</v>
      </c>
      <c r="CS175" s="112">
        <v>0</v>
      </c>
      <c r="CT175" s="110">
        <f t="shared" si="142"/>
        <v>0</v>
      </c>
      <c r="CU175" s="113">
        <v>0</v>
      </c>
      <c r="CV175" s="114">
        <v>0</v>
      </c>
      <c r="CW175" s="115">
        <v>0</v>
      </c>
      <c r="CX175" s="116">
        <v>0</v>
      </c>
      <c r="CY175" s="117">
        <v>0</v>
      </c>
      <c r="CZ175" s="118">
        <v>0</v>
      </c>
      <c r="DA175" s="119">
        <f t="shared" si="143"/>
        <v>0</v>
      </c>
      <c r="DB175" s="120">
        <f t="shared" si="144"/>
        <v>0</v>
      </c>
      <c r="DC175" s="121">
        <f t="shared" si="145"/>
        <v>0</v>
      </c>
      <c r="DD175" s="122">
        <v>0</v>
      </c>
      <c r="DE175" s="123">
        <v>0</v>
      </c>
      <c r="DF175" s="112">
        <v>0</v>
      </c>
      <c r="DG175" s="121">
        <f t="shared" si="146"/>
        <v>0</v>
      </c>
      <c r="DH175" s="107" t="e">
        <f t="shared" si="147"/>
        <v>#DIV/0!</v>
      </c>
      <c r="DI175" s="265" t="e">
        <f>(SUM(DC175:DC176)/SUM(DG175:DG176))</f>
        <v>#DIV/0!</v>
      </c>
      <c r="DJ175" s="265"/>
    </row>
    <row r="176" spans="2:114" ht="23.25" customHeight="1" thickBot="1" x14ac:dyDescent="0.3">
      <c r="B176" s="261"/>
      <c r="C176" s="264"/>
      <c r="D176" s="131" t="s">
        <v>111</v>
      </c>
      <c r="E176" s="124">
        <v>0</v>
      </c>
      <c r="F176" s="125">
        <v>0</v>
      </c>
      <c r="G176" s="126">
        <f t="shared" si="124"/>
        <v>0</v>
      </c>
      <c r="H176" s="132">
        <v>0</v>
      </c>
      <c r="I176" s="132">
        <v>0</v>
      </c>
      <c r="J176" s="132">
        <v>0</v>
      </c>
      <c r="K176" s="132">
        <v>0</v>
      </c>
      <c r="L176" s="145">
        <f t="shared" si="148"/>
        <v>0</v>
      </c>
      <c r="M176" s="126">
        <f t="shared" si="125"/>
        <v>0</v>
      </c>
      <c r="N176" s="132">
        <v>0</v>
      </c>
      <c r="O176" s="132">
        <v>0</v>
      </c>
      <c r="P176" s="132">
        <v>0</v>
      </c>
      <c r="Q176" s="127">
        <v>0</v>
      </c>
      <c r="R176" s="126">
        <f t="shared" si="126"/>
        <v>0</v>
      </c>
      <c r="S176" s="132">
        <v>0</v>
      </c>
      <c r="T176" s="132">
        <v>0</v>
      </c>
      <c r="U176" s="132">
        <v>0</v>
      </c>
      <c r="V176" s="127">
        <v>0</v>
      </c>
      <c r="W176" s="126">
        <f t="shared" si="127"/>
        <v>0</v>
      </c>
      <c r="X176" s="132">
        <v>0</v>
      </c>
      <c r="Y176" s="132">
        <v>0</v>
      </c>
      <c r="Z176" s="132">
        <v>0</v>
      </c>
      <c r="AA176" s="127">
        <v>0</v>
      </c>
      <c r="AB176" s="126">
        <f t="shared" si="128"/>
        <v>0</v>
      </c>
      <c r="AC176" s="132">
        <v>0</v>
      </c>
      <c r="AD176" s="132">
        <v>0</v>
      </c>
      <c r="AE176" s="132">
        <v>0</v>
      </c>
      <c r="AF176" s="127">
        <v>0</v>
      </c>
      <c r="AG176" s="126">
        <f t="shared" si="129"/>
        <v>0</v>
      </c>
      <c r="AH176" s="132">
        <v>0</v>
      </c>
      <c r="AI176" s="132">
        <v>0</v>
      </c>
      <c r="AJ176" s="132">
        <v>0</v>
      </c>
      <c r="AK176" s="127">
        <v>0</v>
      </c>
      <c r="AL176" s="126">
        <f t="shared" si="130"/>
        <v>0</v>
      </c>
      <c r="AM176" s="132">
        <v>0</v>
      </c>
      <c r="AN176" s="132">
        <v>0</v>
      </c>
      <c r="AO176" s="132">
        <v>0</v>
      </c>
      <c r="AP176" s="127">
        <v>0</v>
      </c>
      <c r="AQ176" s="126">
        <f t="shared" si="131"/>
        <v>0</v>
      </c>
      <c r="AR176" s="132">
        <v>0</v>
      </c>
      <c r="AS176" s="132">
        <v>0</v>
      </c>
      <c r="AT176" s="132">
        <v>0</v>
      </c>
      <c r="AU176" s="127">
        <v>0</v>
      </c>
      <c r="AV176" s="126">
        <f t="shared" si="132"/>
        <v>0</v>
      </c>
      <c r="AW176" s="132">
        <v>0</v>
      </c>
      <c r="AX176" s="132">
        <v>0</v>
      </c>
      <c r="AY176" s="132">
        <v>0</v>
      </c>
      <c r="AZ176" s="127">
        <v>0</v>
      </c>
      <c r="BA176" s="126">
        <f t="shared" si="133"/>
        <v>0</v>
      </c>
      <c r="BB176" s="132">
        <v>0</v>
      </c>
      <c r="BC176" s="132">
        <v>0</v>
      </c>
      <c r="BD176" s="132">
        <v>0</v>
      </c>
      <c r="BE176" s="127">
        <v>0</v>
      </c>
      <c r="BF176" s="126">
        <f t="shared" si="134"/>
        <v>0</v>
      </c>
      <c r="BG176" s="132">
        <v>0</v>
      </c>
      <c r="BH176" s="132">
        <v>0</v>
      </c>
      <c r="BI176" s="132">
        <v>0</v>
      </c>
      <c r="BJ176" s="127">
        <v>0</v>
      </c>
      <c r="BK176" s="126">
        <f t="shared" si="135"/>
        <v>0</v>
      </c>
      <c r="BL176" s="132">
        <v>0</v>
      </c>
      <c r="BM176" s="132">
        <v>0</v>
      </c>
      <c r="BN176" s="132">
        <v>0</v>
      </c>
      <c r="BO176" s="127">
        <v>0</v>
      </c>
      <c r="BP176" s="126">
        <f t="shared" si="136"/>
        <v>0</v>
      </c>
      <c r="BQ176" s="132">
        <v>0</v>
      </c>
      <c r="BR176" s="132">
        <v>0</v>
      </c>
      <c r="BS176" s="132">
        <v>0</v>
      </c>
      <c r="BT176" s="127">
        <v>0</v>
      </c>
      <c r="BU176" s="126">
        <f t="shared" si="137"/>
        <v>0</v>
      </c>
      <c r="BV176" s="132">
        <v>0</v>
      </c>
      <c r="BW176" s="132">
        <v>0</v>
      </c>
      <c r="BX176" s="132">
        <v>0</v>
      </c>
      <c r="BY176" s="127">
        <v>0</v>
      </c>
      <c r="BZ176" s="126">
        <f t="shared" si="138"/>
        <v>0</v>
      </c>
      <c r="CA176" s="132">
        <v>0</v>
      </c>
      <c r="CB176" s="132">
        <v>0</v>
      </c>
      <c r="CC176" s="132">
        <v>0</v>
      </c>
      <c r="CD176" s="127">
        <v>0</v>
      </c>
      <c r="CE176" s="126">
        <f t="shared" si="139"/>
        <v>0</v>
      </c>
      <c r="CF176" s="132">
        <v>0</v>
      </c>
      <c r="CG176" s="132">
        <v>0</v>
      </c>
      <c r="CH176" s="132">
        <v>0</v>
      </c>
      <c r="CI176" s="127">
        <v>0</v>
      </c>
      <c r="CJ176" s="126">
        <f t="shared" si="140"/>
        <v>0</v>
      </c>
      <c r="CK176" s="132">
        <v>0</v>
      </c>
      <c r="CL176" s="132">
        <v>0</v>
      </c>
      <c r="CM176" s="132">
        <v>0</v>
      </c>
      <c r="CN176" s="127">
        <v>0</v>
      </c>
      <c r="CO176" s="126">
        <f t="shared" si="141"/>
        <v>0</v>
      </c>
      <c r="CP176" s="132">
        <v>0</v>
      </c>
      <c r="CQ176" s="132">
        <v>0</v>
      </c>
      <c r="CR176" s="132">
        <v>0</v>
      </c>
      <c r="CS176" s="127">
        <v>0</v>
      </c>
      <c r="CT176" s="126">
        <f t="shared" si="142"/>
        <v>0</v>
      </c>
      <c r="CU176" s="133">
        <v>0</v>
      </c>
      <c r="CV176" s="134">
        <v>0</v>
      </c>
      <c r="CW176" s="128">
        <v>0</v>
      </c>
      <c r="CX176" s="129">
        <v>0</v>
      </c>
      <c r="CY176" s="135">
        <v>0</v>
      </c>
      <c r="CZ176" s="136">
        <v>0</v>
      </c>
      <c r="DA176" s="137">
        <f t="shared" si="143"/>
        <v>0</v>
      </c>
      <c r="DB176" s="138">
        <f t="shared" si="144"/>
        <v>0</v>
      </c>
      <c r="DC176" s="139">
        <f t="shared" si="145"/>
        <v>0</v>
      </c>
      <c r="DD176" s="140">
        <v>0</v>
      </c>
      <c r="DE176" s="141">
        <v>0</v>
      </c>
      <c r="DF176" s="127">
        <v>0</v>
      </c>
      <c r="DG176" s="139">
        <f t="shared" si="146"/>
        <v>0</v>
      </c>
      <c r="DH176" s="130" t="e">
        <f t="shared" si="147"/>
        <v>#DIV/0!</v>
      </c>
      <c r="DI176" s="267"/>
      <c r="DJ176" s="267"/>
    </row>
    <row r="177" spans="2:114" ht="23.25" customHeight="1" x14ac:dyDescent="0.25">
      <c r="B177" s="259">
        <v>44</v>
      </c>
      <c r="C177" s="262">
        <f>لیست!D49</f>
        <v>0</v>
      </c>
      <c r="D177" s="142" t="s">
        <v>108</v>
      </c>
      <c r="E177" s="91">
        <v>0</v>
      </c>
      <c r="F177" s="92">
        <v>0</v>
      </c>
      <c r="G177" s="93">
        <f t="shared" si="124"/>
        <v>0</v>
      </c>
      <c r="H177" s="94">
        <v>0</v>
      </c>
      <c r="I177" s="94">
        <v>0</v>
      </c>
      <c r="J177" s="94">
        <v>0</v>
      </c>
      <c r="K177" s="94">
        <v>0</v>
      </c>
      <c r="L177" s="143">
        <f>K177/2</f>
        <v>0</v>
      </c>
      <c r="M177" s="93">
        <f t="shared" si="125"/>
        <v>0</v>
      </c>
      <c r="N177" s="94">
        <v>0</v>
      </c>
      <c r="O177" s="94">
        <v>0</v>
      </c>
      <c r="P177" s="94">
        <v>0</v>
      </c>
      <c r="Q177" s="95">
        <v>0</v>
      </c>
      <c r="R177" s="93">
        <f t="shared" si="126"/>
        <v>0</v>
      </c>
      <c r="S177" s="94">
        <v>0</v>
      </c>
      <c r="T177" s="94">
        <v>0</v>
      </c>
      <c r="U177" s="94">
        <v>0</v>
      </c>
      <c r="V177" s="95">
        <v>0</v>
      </c>
      <c r="W177" s="93">
        <f t="shared" si="127"/>
        <v>0</v>
      </c>
      <c r="X177" s="94">
        <v>0</v>
      </c>
      <c r="Y177" s="94">
        <v>0</v>
      </c>
      <c r="Z177" s="94">
        <v>0</v>
      </c>
      <c r="AA177" s="95">
        <v>0</v>
      </c>
      <c r="AB177" s="93">
        <f t="shared" si="128"/>
        <v>0</v>
      </c>
      <c r="AC177" s="94">
        <v>0</v>
      </c>
      <c r="AD177" s="94">
        <v>0</v>
      </c>
      <c r="AE177" s="94">
        <v>0</v>
      </c>
      <c r="AF177" s="95">
        <v>0</v>
      </c>
      <c r="AG177" s="93">
        <f t="shared" si="129"/>
        <v>0</v>
      </c>
      <c r="AH177" s="94">
        <v>0</v>
      </c>
      <c r="AI177" s="94">
        <v>0</v>
      </c>
      <c r="AJ177" s="94">
        <v>0</v>
      </c>
      <c r="AK177" s="95">
        <v>0</v>
      </c>
      <c r="AL177" s="93">
        <f t="shared" si="130"/>
        <v>0</v>
      </c>
      <c r="AM177" s="94">
        <v>0</v>
      </c>
      <c r="AN177" s="94">
        <v>0</v>
      </c>
      <c r="AO177" s="94">
        <v>0</v>
      </c>
      <c r="AP177" s="95">
        <v>0</v>
      </c>
      <c r="AQ177" s="93">
        <f t="shared" si="131"/>
        <v>0</v>
      </c>
      <c r="AR177" s="94">
        <v>0</v>
      </c>
      <c r="AS177" s="94">
        <v>0</v>
      </c>
      <c r="AT177" s="94">
        <v>0</v>
      </c>
      <c r="AU177" s="95">
        <v>0</v>
      </c>
      <c r="AV177" s="93">
        <f t="shared" si="132"/>
        <v>0</v>
      </c>
      <c r="AW177" s="94">
        <v>0</v>
      </c>
      <c r="AX177" s="94">
        <v>0</v>
      </c>
      <c r="AY177" s="94">
        <v>0</v>
      </c>
      <c r="AZ177" s="95">
        <v>0</v>
      </c>
      <c r="BA177" s="93">
        <f t="shared" si="133"/>
        <v>0</v>
      </c>
      <c r="BB177" s="94">
        <v>0</v>
      </c>
      <c r="BC177" s="94">
        <v>0</v>
      </c>
      <c r="BD177" s="94">
        <v>0</v>
      </c>
      <c r="BE177" s="95">
        <v>0</v>
      </c>
      <c r="BF177" s="93">
        <f t="shared" si="134"/>
        <v>0</v>
      </c>
      <c r="BG177" s="94">
        <v>0</v>
      </c>
      <c r="BH177" s="94">
        <v>0</v>
      </c>
      <c r="BI177" s="94">
        <v>0</v>
      </c>
      <c r="BJ177" s="95">
        <v>0</v>
      </c>
      <c r="BK177" s="93">
        <f t="shared" si="135"/>
        <v>0</v>
      </c>
      <c r="BL177" s="94">
        <v>0</v>
      </c>
      <c r="BM177" s="94">
        <v>0</v>
      </c>
      <c r="BN177" s="94">
        <v>0</v>
      </c>
      <c r="BO177" s="95">
        <v>0</v>
      </c>
      <c r="BP177" s="93">
        <f t="shared" si="136"/>
        <v>0</v>
      </c>
      <c r="BQ177" s="94">
        <v>0</v>
      </c>
      <c r="BR177" s="94">
        <v>0</v>
      </c>
      <c r="BS177" s="94">
        <v>0</v>
      </c>
      <c r="BT177" s="95">
        <v>0</v>
      </c>
      <c r="BU177" s="93">
        <f t="shared" si="137"/>
        <v>0</v>
      </c>
      <c r="BV177" s="94">
        <v>0</v>
      </c>
      <c r="BW177" s="94">
        <v>0</v>
      </c>
      <c r="BX177" s="94">
        <v>0</v>
      </c>
      <c r="BY177" s="95">
        <v>0</v>
      </c>
      <c r="BZ177" s="93">
        <f t="shared" si="138"/>
        <v>0</v>
      </c>
      <c r="CA177" s="94">
        <v>0</v>
      </c>
      <c r="CB177" s="94">
        <v>0</v>
      </c>
      <c r="CC177" s="94">
        <v>0</v>
      </c>
      <c r="CD177" s="95">
        <v>0</v>
      </c>
      <c r="CE177" s="93">
        <f t="shared" si="139"/>
        <v>0</v>
      </c>
      <c r="CF177" s="94">
        <v>0</v>
      </c>
      <c r="CG177" s="94">
        <v>0</v>
      </c>
      <c r="CH177" s="94">
        <v>0</v>
      </c>
      <c r="CI177" s="95">
        <v>0</v>
      </c>
      <c r="CJ177" s="93">
        <f t="shared" si="140"/>
        <v>0</v>
      </c>
      <c r="CK177" s="94">
        <v>0</v>
      </c>
      <c r="CL177" s="94">
        <v>0</v>
      </c>
      <c r="CM177" s="94">
        <v>0</v>
      </c>
      <c r="CN177" s="95">
        <v>0</v>
      </c>
      <c r="CO177" s="93">
        <f t="shared" si="141"/>
        <v>0</v>
      </c>
      <c r="CP177" s="94">
        <v>0</v>
      </c>
      <c r="CQ177" s="94">
        <v>0</v>
      </c>
      <c r="CR177" s="94">
        <v>0</v>
      </c>
      <c r="CS177" s="95">
        <v>0</v>
      </c>
      <c r="CT177" s="93">
        <f t="shared" si="142"/>
        <v>0</v>
      </c>
      <c r="CU177" s="96">
        <v>0</v>
      </c>
      <c r="CV177" s="97">
        <v>0</v>
      </c>
      <c r="CW177" s="98">
        <v>0</v>
      </c>
      <c r="CX177" s="99">
        <v>0</v>
      </c>
      <c r="CY177" s="100">
        <v>0</v>
      </c>
      <c r="CZ177" s="101">
        <v>0</v>
      </c>
      <c r="DA177" s="102">
        <f t="shared" si="143"/>
        <v>0</v>
      </c>
      <c r="DB177" s="103">
        <f t="shared" si="144"/>
        <v>0</v>
      </c>
      <c r="DC177" s="104">
        <f t="shared" si="145"/>
        <v>0</v>
      </c>
      <c r="DD177" s="105">
        <v>0</v>
      </c>
      <c r="DE177" s="106">
        <v>0</v>
      </c>
      <c r="DF177" s="95">
        <v>0</v>
      </c>
      <c r="DG177" s="104">
        <f t="shared" si="146"/>
        <v>0</v>
      </c>
      <c r="DH177" s="107" t="e">
        <f t="shared" si="147"/>
        <v>#DIV/0!</v>
      </c>
      <c r="DI177" s="265" t="e">
        <f>SUM(DC177:DC178)/SUM(DG177:DG178)</f>
        <v>#DIV/0!</v>
      </c>
      <c r="DJ177" s="265" t="e">
        <f>(SUM(DC177:DC180)/SUM(DG177:DG180))</f>
        <v>#DIV/0!</v>
      </c>
    </row>
    <row r="178" spans="2:114" ht="23.25" customHeight="1" x14ac:dyDescent="0.25">
      <c r="B178" s="260"/>
      <c r="C178" s="263"/>
      <c r="D178" s="90" t="s">
        <v>109</v>
      </c>
      <c r="E178" s="108">
        <v>0</v>
      </c>
      <c r="F178" s="109">
        <v>0</v>
      </c>
      <c r="G178" s="110">
        <f t="shared" si="124"/>
        <v>0</v>
      </c>
      <c r="H178" s="111">
        <v>0</v>
      </c>
      <c r="I178" s="111">
        <v>0</v>
      </c>
      <c r="J178" s="111">
        <v>0</v>
      </c>
      <c r="K178" s="111">
        <v>0</v>
      </c>
      <c r="L178" s="144">
        <f t="shared" si="148"/>
        <v>0</v>
      </c>
      <c r="M178" s="93">
        <f t="shared" si="125"/>
        <v>0</v>
      </c>
      <c r="N178" s="111">
        <v>0</v>
      </c>
      <c r="O178" s="111">
        <v>0</v>
      </c>
      <c r="P178" s="111">
        <v>0</v>
      </c>
      <c r="Q178" s="112">
        <v>0</v>
      </c>
      <c r="R178" s="110">
        <f t="shared" si="126"/>
        <v>0</v>
      </c>
      <c r="S178" s="111">
        <v>0</v>
      </c>
      <c r="T178" s="111">
        <v>0</v>
      </c>
      <c r="U178" s="111">
        <v>0</v>
      </c>
      <c r="V178" s="112">
        <v>0</v>
      </c>
      <c r="W178" s="110">
        <f t="shared" si="127"/>
        <v>0</v>
      </c>
      <c r="X178" s="111">
        <v>0</v>
      </c>
      <c r="Y178" s="111">
        <v>0</v>
      </c>
      <c r="Z178" s="111">
        <v>0</v>
      </c>
      <c r="AA178" s="112">
        <v>0</v>
      </c>
      <c r="AB178" s="110">
        <f t="shared" si="128"/>
        <v>0</v>
      </c>
      <c r="AC178" s="111">
        <v>0</v>
      </c>
      <c r="AD178" s="111">
        <v>0</v>
      </c>
      <c r="AE178" s="111">
        <v>0</v>
      </c>
      <c r="AF178" s="112">
        <v>0</v>
      </c>
      <c r="AG178" s="110">
        <f t="shared" si="129"/>
        <v>0</v>
      </c>
      <c r="AH178" s="111">
        <v>0</v>
      </c>
      <c r="AI178" s="111">
        <v>0</v>
      </c>
      <c r="AJ178" s="111">
        <v>0</v>
      </c>
      <c r="AK178" s="112">
        <v>0</v>
      </c>
      <c r="AL178" s="110">
        <f t="shared" si="130"/>
        <v>0</v>
      </c>
      <c r="AM178" s="111">
        <v>0</v>
      </c>
      <c r="AN178" s="111">
        <v>0</v>
      </c>
      <c r="AO178" s="111">
        <v>0</v>
      </c>
      <c r="AP178" s="112">
        <v>0</v>
      </c>
      <c r="AQ178" s="110">
        <f t="shared" si="131"/>
        <v>0</v>
      </c>
      <c r="AR178" s="111">
        <v>0</v>
      </c>
      <c r="AS178" s="111">
        <v>0</v>
      </c>
      <c r="AT178" s="111">
        <v>0</v>
      </c>
      <c r="AU178" s="112">
        <v>0</v>
      </c>
      <c r="AV178" s="110">
        <f t="shared" si="132"/>
        <v>0</v>
      </c>
      <c r="AW178" s="111">
        <v>0</v>
      </c>
      <c r="AX178" s="111">
        <v>0</v>
      </c>
      <c r="AY178" s="111">
        <v>0</v>
      </c>
      <c r="AZ178" s="112">
        <v>0</v>
      </c>
      <c r="BA178" s="110">
        <f t="shared" si="133"/>
        <v>0</v>
      </c>
      <c r="BB178" s="111">
        <v>0</v>
      </c>
      <c r="BC178" s="111">
        <v>0</v>
      </c>
      <c r="BD178" s="111">
        <v>0</v>
      </c>
      <c r="BE178" s="112">
        <v>0</v>
      </c>
      <c r="BF178" s="110">
        <f t="shared" si="134"/>
        <v>0</v>
      </c>
      <c r="BG178" s="111">
        <v>0</v>
      </c>
      <c r="BH178" s="111">
        <v>0</v>
      </c>
      <c r="BI178" s="111">
        <v>0</v>
      </c>
      <c r="BJ178" s="112">
        <v>0</v>
      </c>
      <c r="BK178" s="110">
        <f t="shared" si="135"/>
        <v>0</v>
      </c>
      <c r="BL178" s="111">
        <v>0</v>
      </c>
      <c r="BM178" s="111">
        <v>0</v>
      </c>
      <c r="BN178" s="111">
        <v>0</v>
      </c>
      <c r="BO178" s="112">
        <v>0</v>
      </c>
      <c r="BP178" s="110">
        <f t="shared" si="136"/>
        <v>0</v>
      </c>
      <c r="BQ178" s="111">
        <v>0</v>
      </c>
      <c r="BR178" s="111">
        <v>0</v>
      </c>
      <c r="BS178" s="111">
        <v>0</v>
      </c>
      <c r="BT178" s="112">
        <v>0</v>
      </c>
      <c r="BU178" s="110">
        <f t="shared" si="137"/>
        <v>0</v>
      </c>
      <c r="BV178" s="111">
        <v>0</v>
      </c>
      <c r="BW178" s="111">
        <v>0</v>
      </c>
      <c r="BX178" s="111">
        <v>0</v>
      </c>
      <c r="BY178" s="112">
        <v>0</v>
      </c>
      <c r="BZ178" s="110">
        <f t="shared" si="138"/>
        <v>0</v>
      </c>
      <c r="CA178" s="111">
        <v>0</v>
      </c>
      <c r="CB178" s="111">
        <v>0</v>
      </c>
      <c r="CC178" s="111">
        <v>0</v>
      </c>
      <c r="CD178" s="112">
        <v>0</v>
      </c>
      <c r="CE178" s="110">
        <f t="shared" si="139"/>
        <v>0</v>
      </c>
      <c r="CF178" s="111">
        <v>0</v>
      </c>
      <c r="CG178" s="111">
        <v>0</v>
      </c>
      <c r="CH178" s="111">
        <v>0</v>
      </c>
      <c r="CI178" s="112">
        <v>0</v>
      </c>
      <c r="CJ178" s="110">
        <f t="shared" si="140"/>
        <v>0</v>
      </c>
      <c r="CK178" s="111">
        <v>0</v>
      </c>
      <c r="CL178" s="111">
        <v>0</v>
      </c>
      <c r="CM178" s="111">
        <v>0</v>
      </c>
      <c r="CN178" s="112">
        <v>0</v>
      </c>
      <c r="CO178" s="110">
        <f t="shared" si="141"/>
        <v>0</v>
      </c>
      <c r="CP178" s="111">
        <v>0</v>
      </c>
      <c r="CQ178" s="111">
        <v>0</v>
      </c>
      <c r="CR178" s="111">
        <v>0</v>
      </c>
      <c r="CS178" s="112">
        <v>0</v>
      </c>
      <c r="CT178" s="110">
        <f t="shared" si="142"/>
        <v>0</v>
      </c>
      <c r="CU178" s="113">
        <v>0</v>
      </c>
      <c r="CV178" s="114">
        <v>0</v>
      </c>
      <c r="CW178" s="115">
        <v>0</v>
      </c>
      <c r="CX178" s="116">
        <v>0</v>
      </c>
      <c r="CY178" s="117">
        <v>0</v>
      </c>
      <c r="CZ178" s="118">
        <v>0</v>
      </c>
      <c r="DA178" s="119">
        <f t="shared" si="143"/>
        <v>0</v>
      </c>
      <c r="DB178" s="120">
        <f t="shared" si="144"/>
        <v>0</v>
      </c>
      <c r="DC178" s="121">
        <f t="shared" si="145"/>
        <v>0</v>
      </c>
      <c r="DD178" s="122">
        <v>0</v>
      </c>
      <c r="DE178" s="123">
        <v>0</v>
      </c>
      <c r="DF178" s="112">
        <v>0</v>
      </c>
      <c r="DG178" s="121">
        <f t="shared" si="146"/>
        <v>0</v>
      </c>
      <c r="DH178" s="107" t="e">
        <f t="shared" si="147"/>
        <v>#DIV/0!</v>
      </c>
      <c r="DI178" s="266"/>
      <c r="DJ178" s="265"/>
    </row>
    <row r="179" spans="2:114" ht="23.25" customHeight="1" x14ac:dyDescent="0.25">
      <c r="B179" s="260"/>
      <c r="C179" s="263"/>
      <c r="D179" s="90" t="s">
        <v>110</v>
      </c>
      <c r="E179" s="108">
        <v>0</v>
      </c>
      <c r="F179" s="109">
        <v>0</v>
      </c>
      <c r="G179" s="110">
        <f t="shared" si="124"/>
        <v>0</v>
      </c>
      <c r="H179" s="111">
        <v>0</v>
      </c>
      <c r="I179" s="111">
        <v>0</v>
      </c>
      <c r="J179" s="111">
        <v>0</v>
      </c>
      <c r="K179" s="111">
        <v>0</v>
      </c>
      <c r="L179" s="144">
        <f t="shared" si="148"/>
        <v>0</v>
      </c>
      <c r="M179" s="93">
        <f t="shared" si="125"/>
        <v>0</v>
      </c>
      <c r="N179" s="111">
        <v>0</v>
      </c>
      <c r="O179" s="111">
        <v>0</v>
      </c>
      <c r="P179" s="111">
        <v>0</v>
      </c>
      <c r="Q179" s="112">
        <v>0</v>
      </c>
      <c r="R179" s="110">
        <f t="shared" si="126"/>
        <v>0</v>
      </c>
      <c r="S179" s="111">
        <v>0</v>
      </c>
      <c r="T179" s="111">
        <v>0</v>
      </c>
      <c r="U179" s="111">
        <v>0</v>
      </c>
      <c r="V179" s="112">
        <v>0</v>
      </c>
      <c r="W179" s="110">
        <f t="shared" si="127"/>
        <v>0</v>
      </c>
      <c r="X179" s="111">
        <v>0</v>
      </c>
      <c r="Y179" s="111">
        <v>0</v>
      </c>
      <c r="Z179" s="111">
        <v>0</v>
      </c>
      <c r="AA179" s="112">
        <v>0</v>
      </c>
      <c r="AB179" s="110">
        <f t="shared" si="128"/>
        <v>0</v>
      </c>
      <c r="AC179" s="111">
        <v>0</v>
      </c>
      <c r="AD179" s="111">
        <v>0</v>
      </c>
      <c r="AE179" s="111">
        <v>0</v>
      </c>
      <c r="AF179" s="112">
        <v>0</v>
      </c>
      <c r="AG179" s="110">
        <f t="shared" si="129"/>
        <v>0</v>
      </c>
      <c r="AH179" s="111">
        <v>0</v>
      </c>
      <c r="AI179" s="111">
        <v>0</v>
      </c>
      <c r="AJ179" s="111">
        <v>0</v>
      </c>
      <c r="AK179" s="112">
        <v>0</v>
      </c>
      <c r="AL179" s="110">
        <f t="shared" si="130"/>
        <v>0</v>
      </c>
      <c r="AM179" s="111">
        <v>0</v>
      </c>
      <c r="AN179" s="111">
        <v>0</v>
      </c>
      <c r="AO179" s="111">
        <v>0</v>
      </c>
      <c r="AP179" s="112">
        <v>0</v>
      </c>
      <c r="AQ179" s="110">
        <f t="shared" si="131"/>
        <v>0</v>
      </c>
      <c r="AR179" s="111">
        <v>0</v>
      </c>
      <c r="AS179" s="111">
        <v>0</v>
      </c>
      <c r="AT179" s="111">
        <v>0</v>
      </c>
      <c r="AU179" s="112">
        <v>0</v>
      </c>
      <c r="AV179" s="110">
        <f t="shared" si="132"/>
        <v>0</v>
      </c>
      <c r="AW179" s="111">
        <v>0</v>
      </c>
      <c r="AX179" s="111">
        <v>0</v>
      </c>
      <c r="AY179" s="111">
        <v>0</v>
      </c>
      <c r="AZ179" s="112">
        <v>0</v>
      </c>
      <c r="BA179" s="110">
        <f t="shared" si="133"/>
        <v>0</v>
      </c>
      <c r="BB179" s="111">
        <v>0</v>
      </c>
      <c r="BC179" s="111">
        <v>0</v>
      </c>
      <c r="BD179" s="111">
        <v>0</v>
      </c>
      <c r="BE179" s="112">
        <v>0</v>
      </c>
      <c r="BF179" s="110">
        <f t="shared" si="134"/>
        <v>0</v>
      </c>
      <c r="BG179" s="111">
        <v>0</v>
      </c>
      <c r="BH179" s="111">
        <v>0</v>
      </c>
      <c r="BI179" s="111">
        <v>0</v>
      </c>
      <c r="BJ179" s="112">
        <v>0</v>
      </c>
      <c r="BK179" s="110">
        <f t="shared" si="135"/>
        <v>0</v>
      </c>
      <c r="BL179" s="111">
        <v>0</v>
      </c>
      <c r="BM179" s="111">
        <v>0</v>
      </c>
      <c r="BN179" s="111">
        <v>0</v>
      </c>
      <c r="BO179" s="112">
        <v>0</v>
      </c>
      <c r="BP179" s="110">
        <f t="shared" si="136"/>
        <v>0</v>
      </c>
      <c r="BQ179" s="111">
        <v>0</v>
      </c>
      <c r="BR179" s="111">
        <v>0</v>
      </c>
      <c r="BS179" s="111">
        <v>0</v>
      </c>
      <c r="BT179" s="112">
        <v>0</v>
      </c>
      <c r="BU179" s="110">
        <f t="shared" si="137"/>
        <v>0</v>
      </c>
      <c r="BV179" s="111">
        <v>0</v>
      </c>
      <c r="BW179" s="111">
        <v>0</v>
      </c>
      <c r="BX179" s="111">
        <v>0</v>
      </c>
      <c r="BY179" s="112">
        <v>0</v>
      </c>
      <c r="BZ179" s="110">
        <f t="shared" si="138"/>
        <v>0</v>
      </c>
      <c r="CA179" s="111">
        <v>0</v>
      </c>
      <c r="CB179" s="111">
        <v>0</v>
      </c>
      <c r="CC179" s="111">
        <v>0</v>
      </c>
      <c r="CD179" s="112">
        <v>0</v>
      </c>
      <c r="CE179" s="110">
        <f t="shared" si="139"/>
        <v>0</v>
      </c>
      <c r="CF179" s="111">
        <v>0</v>
      </c>
      <c r="CG179" s="111">
        <v>0</v>
      </c>
      <c r="CH179" s="111">
        <v>0</v>
      </c>
      <c r="CI179" s="112">
        <v>0</v>
      </c>
      <c r="CJ179" s="110">
        <f t="shared" si="140"/>
        <v>0</v>
      </c>
      <c r="CK179" s="111">
        <v>0</v>
      </c>
      <c r="CL179" s="111">
        <v>0</v>
      </c>
      <c r="CM179" s="111">
        <v>0</v>
      </c>
      <c r="CN179" s="112">
        <v>0</v>
      </c>
      <c r="CO179" s="110">
        <f t="shared" si="141"/>
        <v>0</v>
      </c>
      <c r="CP179" s="111">
        <v>0</v>
      </c>
      <c r="CQ179" s="111">
        <v>0</v>
      </c>
      <c r="CR179" s="111">
        <v>0</v>
      </c>
      <c r="CS179" s="112">
        <v>0</v>
      </c>
      <c r="CT179" s="110">
        <f t="shared" si="142"/>
        <v>0</v>
      </c>
      <c r="CU179" s="113">
        <v>0</v>
      </c>
      <c r="CV179" s="114">
        <v>0</v>
      </c>
      <c r="CW179" s="115">
        <v>0</v>
      </c>
      <c r="CX179" s="116">
        <v>0</v>
      </c>
      <c r="CY179" s="117">
        <v>0</v>
      </c>
      <c r="CZ179" s="118">
        <v>0</v>
      </c>
      <c r="DA179" s="119">
        <f t="shared" si="143"/>
        <v>0</v>
      </c>
      <c r="DB179" s="120">
        <f t="shared" si="144"/>
        <v>0</v>
      </c>
      <c r="DC179" s="121">
        <f t="shared" si="145"/>
        <v>0</v>
      </c>
      <c r="DD179" s="122">
        <v>0</v>
      </c>
      <c r="DE179" s="123">
        <v>0</v>
      </c>
      <c r="DF179" s="112">
        <v>0</v>
      </c>
      <c r="DG179" s="121">
        <f t="shared" si="146"/>
        <v>0</v>
      </c>
      <c r="DH179" s="107" t="e">
        <f t="shared" si="147"/>
        <v>#DIV/0!</v>
      </c>
      <c r="DI179" s="265" t="e">
        <f>(SUM(DC179:DC180)/SUM(DG179:DG180))</f>
        <v>#DIV/0!</v>
      </c>
      <c r="DJ179" s="265"/>
    </row>
    <row r="180" spans="2:114" ht="23.25" customHeight="1" thickBot="1" x14ac:dyDescent="0.3">
      <c r="B180" s="261"/>
      <c r="C180" s="264"/>
      <c r="D180" s="131" t="s">
        <v>111</v>
      </c>
      <c r="E180" s="124">
        <v>0</v>
      </c>
      <c r="F180" s="125">
        <v>0</v>
      </c>
      <c r="G180" s="126">
        <f t="shared" si="124"/>
        <v>0</v>
      </c>
      <c r="H180" s="132">
        <v>0</v>
      </c>
      <c r="I180" s="132">
        <v>0</v>
      </c>
      <c r="J180" s="132">
        <v>0</v>
      </c>
      <c r="K180" s="132">
        <v>0</v>
      </c>
      <c r="L180" s="145">
        <f t="shared" si="148"/>
        <v>0</v>
      </c>
      <c r="M180" s="126">
        <f t="shared" si="125"/>
        <v>0</v>
      </c>
      <c r="N180" s="132">
        <v>0</v>
      </c>
      <c r="O180" s="132">
        <v>0</v>
      </c>
      <c r="P180" s="132">
        <v>0</v>
      </c>
      <c r="Q180" s="127">
        <v>0</v>
      </c>
      <c r="R180" s="126">
        <f t="shared" si="126"/>
        <v>0</v>
      </c>
      <c r="S180" s="132">
        <v>0</v>
      </c>
      <c r="T180" s="132">
        <v>0</v>
      </c>
      <c r="U180" s="132">
        <v>0</v>
      </c>
      <c r="V180" s="127">
        <v>0</v>
      </c>
      <c r="W180" s="126">
        <f t="shared" si="127"/>
        <v>0</v>
      </c>
      <c r="X180" s="132">
        <v>0</v>
      </c>
      <c r="Y180" s="132">
        <v>0</v>
      </c>
      <c r="Z180" s="132">
        <v>0</v>
      </c>
      <c r="AA180" s="127">
        <v>0</v>
      </c>
      <c r="AB180" s="126">
        <f t="shared" si="128"/>
        <v>0</v>
      </c>
      <c r="AC180" s="132">
        <v>0</v>
      </c>
      <c r="AD180" s="132">
        <v>0</v>
      </c>
      <c r="AE180" s="132">
        <v>0</v>
      </c>
      <c r="AF180" s="127">
        <v>0</v>
      </c>
      <c r="AG180" s="126">
        <f t="shared" si="129"/>
        <v>0</v>
      </c>
      <c r="AH180" s="132">
        <v>0</v>
      </c>
      <c r="AI180" s="132">
        <v>0</v>
      </c>
      <c r="AJ180" s="132">
        <v>0</v>
      </c>
      <c r="AK180" s="127">
        <v>0</v>
      </c>
      <c r="AL180" s="126">
        <f t="shared" si="130"/>
        <v>0</v>
      </c>
      <c r="AM180" s="132">
        <v>0</v>
      </c>
      <c r="AN180" s="132">
        <v>0</v>
      </c>
      <c r="AO180" s="132">
        <v>0</v>
      </c>
      <c r="AP180" s="127">
        <v>0</v>
      </c>
      <c r="AQ180" s="126">
        <f t="shared" si="131"/>
        <v>0</v>
      </c>
      <c r="AR180" s="132">
        <v>0</v>
      </c>
      <c r="AS180" s="132">
        <v>0</v>
      </c>
      <c r="AT180" s="132">
        <v>0</v>
      </c>
      <c r="AU180" s="127">
        <v>0</v>
      </c>
      <c r="AV180" s="126">
        <f t="shared" si="132"/>
        <v>0</v>
      </c>
      <c r="AW180" s="132">
        <v>0</v>
      </c>
      <c r="AX180" s="132">
        <v>0</v>
      </c>
      <c r="AY180" s="132">
        <v>0</v>
      </c>
      <c r="AZ180" s="127">
        <v>0</v>
      </c>
      <c r="BA180" s="126">
        <f t="shared" si="133"/>
        <v>0</v>
      </c>
      <c r="BB180" s="132">
        <v>0</v>
      </c>
      <c r="BC180" s="132">
        <v>0</v>
      </c>
      <c r="BD180" s="132">
        <v>0</v>
      </c>
      <c r="BE180" s="127">
        <v>0</v>
      </c>
      <c r="BF180" s="126">
        <f t="shared" si="134"/>
        <v>0</v>
      </c>
      <c r="BG180" s="132">
        <v>0</v>
      </c>
      <c r="BH180" s="132">
        <v>0</v>
      </c>
      <c r="BI180" s="132">
        <v>0</v>
      </c>
      <c r="BJ180" s="127">
        <v>0</v>
      </c>
      <c r="BK180" s="126">
        <f t="shared" si="135"/>
        <v>0</v>
      </c>
      <c r="BL180" s="132">
        <v>0</v>
      </c>
      <c r="BM180" s="132">
        <v>0</v>
      </c>
      <c r="BN180" s="132">
        <v>0</v>
      </c>
      <c r="BO180" s="127">
        <v>0</v>
      </c>
      <c r="BP180" s="126">
        <f t="shared" si="136"/>
        <v>0</v>
      </c>
      <c r="BQ180" s="132">
        <v>0</v>
      </c>
      <c r="BR180" s="132">
        <v>0</v>
      </c>
      <c r="BS180" s="132">
        <v>0</v>
      </c>
      <c r="BT180" s="127">
        <v>0</v>
      </c>
      <c r="BU180" s="126">
        <f t="shared" si="137"/>
        <v>0</v>
      </c>
      <c r="BV180" s="132">
        <v>0</v>
      </c>
      <c r="BW180" s="132">
        <v>0</v>
      </c>
      <c r="BX180" s="132">
        <v>0</v>
      </c>
      <c r="BY180" s="127">
        <v>0</v>
      </c>
      <c r="BZ180" s="126">
        <f t="shared" si="138"/>
        <v>0</v>
      </c>
      <c r="CA180" s="132">
        <v>0</v>
      </c>
      <c r="CB180" s="132">
        <v>0</v>
      </c>
      <c r="CC180" s="132">
        <v>0</v>
      </c>
      <c r="CD180" s="127">
        <v>0</v>
      </c>
      <c r="CE180" s="126">
        <f t="shared" si="139"/>
        <v>0</v>
      </c>
      <c r="CF180" s="132">
        <v>0</v>
      </c>
      <c r="CG180" s="132">
        <v>0</v>
      </c>
      <c r="CH180" s="132">
        <v>0</v>
      </c>
      <c r="CI180" s="127">
        <v>0</v>
      </c>
      <c r="CJ180" s="126">
        <f t="shared" si="140"/>
        <v>0</v>
      </c>
      <c r="CK180" s="132">
        <v>0</v>
      </c>
      <c r="CL180" s="132">
        <v>0</v>
      </c>
      <c r="CM180" s="132">
        <v>0</v>
      </c>
      <c r="CN180" s="127">
        <v>0</v>
      </c>
      <c r="CO180" s="126">
        <f t="shared" si="141"/>
        <v>0</v>
      </c>
      <c r="CP180" s="132">
        <v>0</v>
      </c>
      <c r="CQ180" s="132">
        <v>0</v>
      </c>
      <c r="CR180" s="132">
        <v>0</v>
      </c>
      <c r="CS180" s="127">
        <v>0</v>
      </c>
      <c r="CT180" s="126">
        <f t="shared" si="142"/>
        <v>0</v>
      </c>
      <c r="CU180" s="133">
        <v>0</v>
      </c>
      <c r="CV180" s="134">
        <v>0</v>
      </c>
      <c r="CW180" s="128">
        <v>0</v>
      </c>
      <c r="CX180" s="129">
        <v>0</v>
      </c>
      <c r="CY180" s="135">
        <v>0</v>
      </c>
      <c r="CZ180" s="136">
        <v>0</v>
      </c>
      <c r="DA180" s="137">
        <f t="shared" si="143"/>
        <v>0</v>
      </c>
      <c r="DB180" s="138">
        <f t="shared" si="144"/>
        <v>0</v>
      </c>
      <c r="DC180" s="139">
        <f t="shared" si="145"/>
        <v>0</v>
      </c>
      <c r="DD180" s="140">
        <v>0</v>
      </c>
      <c r="DE180" s="141">
        <v>0</v>
      </c>
      <c r="DF180" s="127">
        <v>0</v>
      </c>
      <c r="DG180" s="139">
        <f t="shared" si="146"/>
        <v>0</v>
      </c>
      <c r="DH180" s="130" t="e">
        <f t="shared" si="147"/>
        <v>#DIV/0!</v>
      </c>
      <c r="DI180" s="267"/>
      <c r="DJ180" s="267"/>
    </row>
    <row r="181" spans="2:114" ht="23.25" customHeight="1" x14ac:dyDescent="0.25">
      <c r="B181" s="259">
        <v>45</v>
      </c>
      <c r="C181" s="262">
        <f>لیست!D50</f>
        <v>0</v>
      </c>
      <c r="D181" s="142" t="s">
        <v>108</v>
      </c>
      <c r="E181" s="91">
        <v>0</v>
      </c>
      <c r="F181" s="92">
        <v>0</v>
      </c>
      <c r="G181" s="93">
        <f t="shared" si="124"/>
        <v>0</v>
      </c>
      <c r="H181" s="94">
        <v>0</v>
      </c>
      <c r="I181" s="94">
        <v>0</v>
      </c>
      <c r="J181" s="94">
        <v>0</v>
      </c>
      <c r="K181" s="94">
        <v>0</v>
      </c>
      <c r="L181" s="143">
        <f>K181/2</f>
        <v>0</v>
      </c>
      <c r="M181" s="93">
        <f t="shared" si="125"/>
        <v>0</v>
      </c>
      <c r="N181" s="94">
        <v>0</v>
      </c>
      <c r="O181" s="94">
        <v>0</v>
      </c>
      <c r="P181" s="94">
        <v>0</v>
      </c>
      <c r="Q181" s="95">
        <v>0</v>
      </c>
      <c r="R181" s="93">
        <f t="shared" si="126"/>
        <v>0</v>
      </c>
      <c r="S181" s="94">
        <v>0</v>
      </c>
      <c r="T181" s="94">
        <v>0</v>
      </c>
      <c r="U181" s="94">
        <v>0</v>
      </c>
      <c r="V181" s="95">
        <v>0</v>
      </c>
      <c r="W181" s="93">
        <f t="shared" si="127"/>
        <v>0</v>
      </c>
      <c r="X181" s="94">
        <v>0</v>
      </c>
      <c r="Y181" s="94">
        <v>0</v>
      </c>
      <c r="Z181" s="94">
        <v>0</v>
      </c>
      <c r="AA181" s="95">
        <v>0</v>
      </c>
      <c r="AB181" s="93">
        <f t="shared" si="128"/>
        <v>0</v>
      </c>
      <c r="AC181" s="94">
        <v>0</v>
      </c>
      <c r="AD181" s="94">
        <v>0</v>
      </c>
      <c r="AE181" s="94">
        <v>0</v>
      </c>
      <c r="AF181" s="95">
        <v>0</v>
      </c>
      <c r="AG181" s="93">
        <f t="shared" si="129"/>
        <v>0</v>
      </c>
      <c r="AH181" s="94">
        <v>0</v>
      </c>
      <c r="AI181" s="94">
        <v>0</v>
      </c>
      <c r="AJ181" s="94">
        <v>0</v>
      </c>
      <c r="AK181" s="95">
        <v>0</v>
      </c>
      <c r="AL181" s="93">
        <f t="shared" si="130"/>
        <v>0</v>
      </c>
      <c r="AM181" s="94">
        <v>0</v>
      </c>
      <c r="AN181" s="94">
        <v>0</v>
      </c>
      <c r="AO181" s="94">
        <v>0</v>
      </c>
      <c r="AP181" s="95">
        <v>0</v>
      </c>
      <c r="AQ181" s="93">
        <f t="shared" si="131"/>
        <v>0</v>
      </c>
      <c r="AR181" s="94">
        <v>0</v>
      </c>
      <c r="AS181" s="94">
        <v>0</v>
      </c>
      <c r="AT181" s="94">
        <v>0</v>
      </c>
      <c r="AU181" s="95">
        <v>0</v>
      </c>
      <c r="AV181" s="93">
        <f t="shared" si="132"/>
        <v>0</v>
      </c>
      <c r="AW181" s="94">
        <v>0</v>
      </c>
      <c r="AX181" s="94">
        <v>0</v>
      </c>
      <c r="AY181" s="94">
        <v>0</v>
      </c>
      <c r="AZ181" s="95">
        <v>0</v>
      </c>
      <c r="BA181" s="93">
        <f t="shared" si="133"/>
        <v>0</v>
      </c>
      <c r="BB181" s="94">
        <v>0</v>
      </c>
      <c r="BC181" s="94">
        <v>0</v>
      </c>
      <c r="BD181" s="94">
        <v>0</v>
      </c>
      <c r="BE181" s="95">
        <v>0</v>
      </c>
      <c r="BF181" s="93">
        <f t="shared" si="134"/>
        <v>0</v>
      </c>
      <c r="BG181" s="94">
        <v>0</v>
      </c>
      <c r="BH181" s="94">
        <v>0</v>
      </c>
      <c r="BI181" s="94">
        <v>0</v>
      </c>
      <c r="BJ181" s="95">
        <v>0</v>
      </c>
      <c r="BK181" s="93">
        <f t="shared" si="135"/>
        <v>0</v>
      </c>
      <c r="BL181" s="94">
        <v>0</v>
      </c>
      <c r="BM181" s="94">
        <v>0</v>
      </c>
      <c r="BN181" s="94">
        <v>0</v>
      </c>
      <c r="BO181" s="95">
        <v>0</v>
      </c>
      <c r="BP181" s="93">
        <f t="shared" si="136"/>
        <v>0</v>
      </c>
      <c r="BQ181" s="94">
        <v>0</v>
      </c>
      <c r="BR181" s="94">
        <v>0</v>
      </c>
      <c r="BS181" s="94">
        <v>0</v>
      </c>
      <c r="BT181" s="95">
        <v>0</v>
      </c>
      <c r="BU181" s="93">
        <f t="shared" si="137"/>
        <v>0</v>
      </c>
      <c r="BV181" s="94">
        <v>0</v>
      </c>
      <c r="BW181" s="94">
        <v>0</v>
      </c>
      <c r="BX181" s="94">
        <v>0</v>
      </c>
      <c r="BY181" s="95">
        <v>0</v>
      </c>
      <c r="BZ181" s="93">
        <f t="shared" si="138"/>
        <v>0</v>
      </c>
      <c r="CA181" s="94">
        <v>0</v>
      </c>
      <c r="CB181" s="94">
        <v>0</v>
      </c>
      <c r="CC181" s="94">
        <v>0</v>
      </c>
      <c r="CD181" s="95">
        <v>0</v>
      </c>
      <c r="CE181" s="93">
        <f t="shared" si="139"/>
        <v>0</v>
      </c>
      <c r="CF181" s="94">
        <v>0</v>
      </c>
      <c r="CG181" s="94">
        <v>0</v>
      </c>
      <c r="CH181" s="94">
        <v>0</v>
      </c>
      <c r="CI181" s="95">
        <v>0</v>
      </c>
      <c r="CJ181" s="93">
        <f t="shared" si="140"/>
        <v>0</v>
      </c>
      <c r="CK181" s="94">
        <v>0</v>
      </c>
      <c r="CL181" s="94">
        <v>0</v>
      </c>
      <c r="CM181" s="94">
        <v>0</v>
      </c>
      <c r="CN181" s="95">
        <v>0</v>
      </c>
      <c r="CO181" s="93">
        <f t="shared" si="141"/>
        <v>0</v>
      </c>
      <c r="CP181" s="94">
        <v>0</v>
      </c>
      <c r="CQ181" s="94">
        <v>0</v>
      </c>
      <c r="CR181" s="94">
        <v>0</v>
      </c>
      <c r="CS181" s="95">
        <v>0</v>
      </c>
      <c r="CT181" s="93">
        <f t="shared" si="142"/>
        <v>0</v>
      </c>
      <c r="CU181" s="96">
        <v>0</v>
      </c>
      <c r="CV181" s="97">
        <v>0</v>
      </c>
      <c r="CW181" s="98">
        <v>0</v>
      </c>
      <c r="CX181" s="99">
        <v>0</v>
      </c>
      <c r="CY181" s="100">
        <v>0</v>
      </c>
      <c r="CZ181" s="101">
        <v>0</v>
      </c>
      <c r="DA181" s="102">
        <f t="shared" si="143"/>
        <v>0</v>
      </c>
      <c r="DB181" s="103">
        <f t="shared" si="144"/>
        <v>0</v>
      </c>
      <c r="DC181" s="104">
        <f t="shared" si="145"/>
        <v>0</v>
      </c>
      <c r="DD181" s="105">
        <v>0</v>
      </c>
      <c r="DE181" s="106">
        <v>0</v>
      </c>
      <c r="DF181" s="95">
        <v>0</v>
      </c>
      <c r="DG181" s="104">
        <f t="shared" si="146"/>
        <v>0</v>
      </c>
      <c r="DH181" s="107" t="e">
        <f t="shared" si="147"/>
        <v>#DIV/0!</v>
      </c>
      <c r="DI181" s="265" t="e">
        <f>SUM(DC181:DC182)/SUM(DG181:DG182)</f>
        <v>#DIV/0!</v>
      </c>
      <c r="DJ181" s="265" t="e">
        <f>(SUM(DC181:DC184)/SUM(DG181:DG184))</f>
        <v>#DIV/0!</v>
      </c>
    </row>
    <row r="182" spans="2:114" ht="23.25" customHeight="1" x14ac:dyDescent="0.25">
      <c r="B182" s="260"/>
      <c r="C182" s="263"/>
      <c r="D182" s="90" t="s">
        <v>109</v>
      </c>
      <c r="E182" s="108">
        <v>0</v>
      </c>
      <c r="F182" s="109">
        <v>0</v>
      </c>
      <c r="G182" s="110">
        <f t="shared" si="124"/>
        <v>0</v>
      </c>
      <c r="H182" s="111">
        <v>0</v>
      </c>
      <c r="I182" s="111">
        <v>0</v>
      </c>
      <c r="J182" s="111">
        <v>0</v>
      </c>
      <c r="K182" s="111">
        <v>0</v>
      </c>
      <c r="L182" s="144">
        <f t="shared" si="148"/>
        <v>0</v>
      </c>
      <c r="M182" s="93">
        <f t="shared" si="125"/>
        <v>0</v>
      </c>
      <c r="N182" s="111">
        <v>0</v>
      </c>
      <c r="O182" s="111">
        <v>0</v>
      </c>
      <c r="P182" s="111">
        <v>0</v>
      </c>
      <c r="Q182" s="112">
        <v>0</v>
      </c>
      <c r="R182" s="110">
        <f t="shared" si="126"/>
        <v>0</v>
      </c>
      <c r="S182" s="111">
        <v>0</v>
      </c>
      <c r="T182" s="111">
        <v>0</v>
      </c>
      <c r="U182" s="111">
        <v>0</v>
      </c>
      <c r="V182" s="112">
        <v>0</v>
      </c>
      <c r="W182" s="110">
        <f t="shared" si="127"/>
        <v>0</v>
      </c>
      <c r="X182" s="111">
        <v>0</v>
      </c>
      <c r="Y182" s="111">
        <v>0</v>
      </c>
      <c r="Z182" s="111">
        <v>0</v>
      </c>
      <c r="AA182" s="112">
        <v>0</v>
      </c>
      <c r="AB182" s="110">
        <f t="shared" si="128"/>
        <v>0</v>
      </c>
      <c r="AC182" s="111">
        <v>0</v>
      </c>
      <c r="AD182" s="111">
        <v>0</v>
      </c>
      <c r="AE182" s="111">
        <v>0</v>
      </c>
      <c r="AF182" s="112">
        <v>0</v>
      </c>
      <c r="AG182" s="110">
        <f t="shared" si="129"/>
        <v>0</v>
      </c>
      <c r="AH182" s="111">
        <v>0</v>
      </c>
      <c r="AI182" s="111">
        <v>0</v>
      </c>
      <c r="AJ182" s="111">
        <v>0</v>
      </c>
      <c r="AK182" s="112">
        <v>0</v>
      </c>
      <c r="AL182" s="110">
        <f t="shared" si="130"/>
        <v>0</v>
      </c>
      <c r="AM182" s="111">
        <v>0</v>
      </c>
      <c r="AN182" s="111">
        <v>0</v>
      </c>
      <c r="AO182" s="111">
        <v>0</v>
      </c>
      <c r="AP182" s="112">
        <v>0</v>
      </c>
      <c r="AQ182" s="110">
        <f t="shared" si="131"/>
        <v>0</v>
      </c>
      <c r="AR182" s="111">
        <v>0</v>
      </c>
      <c r="AS182" s="111">
        <v>0</v>
      </c>
      <c r="AT182" s="111">
        <v>0</v>
      </c>
      <c r="AU182" s="112">
        <v>0</v>
      </c>
      <c r="AV182" s="110">
        <f t="shared" si="132"/>
        <v>0</v>
      </c>
      <c r="AW182" s="111">
        <v>0</v>
      </c>
      <c r="AX182" s="111">
        <v>0</v>
      </c>
      <c r="AY182" s="111">
        <v>0</v>
      </c>
      <c r="AZ182" s="112">
        <v>0</v>
      </c>
      <c r="BA182" s="110">
        <f t="shared" si="133"/>
        <v>0</v>
      </c>
      <c r="BB182" s="111">
        <v>0</v>
      </c>
      <c r="BC182" s="111">
        <v>0</v>
      </c>
      <c r="BD182" s="111">
        <v>0</v>
      </c>
      <c r="BE182" s="112">
        <v>0</v>
      </c>
      <c r="BF182" s="110">
        <f t="shared" si="134"/>
        <v>0</v>
      </c>
      <c r="BG182" s="111">
        <v>0</v>
      </c>
      <c r="BH182" s="111">
        <v>0</v>
      </c>
      <c r="BI182" s="111">
        <v>0</v>
      </c>
      <c r="BJ182" s="112">
        <v>0</v>
      </c>
      <c r="BK182" s="110">
        <f t="shared" si="135"/>
        <v>0</v>
      </c>
      <c r="BL182" s="111">
        <v>0</v>
      </c>
      <c r="BM182" s="111">
        <v>0</v>
      </c>
      <c r="BN182" s="111">
        <v>0</v>
      </c>
      <c r="BO182" s="112">
        <v>0</v>
      </c>
      <c r="BP182" s="110">
        <f t="shared" si="136"/>
        <v>0</v>
      </c>
      <c r="BQ182" s="111">
        <v>0</v>
      </c>
      <c r="BR182" s="111">
        <v>0</v>
      </c>
      <c r="BS182" s="111">
        <v>0</v>
      </c>
      <c r="BT182" s="112">
        <v>0</v>
      </c>
      <c r="BU182" s="110">
        <f t="shared" si="137"/>
        <v>0</v>
      </c>
      <c r="BV182" s="111">
        <v>0</v>
      </c>
      <c r="BW182" s="111">
        <v>0</v>
      </c>
      <c r="BX182" s="111">
        <v>0</v>
      </c>
      <c r="BY182" s="112">
        <v>0</v>
      </c>
      <c r="BZ182" s="110">
        <f t="shared" si="138"/>
        <v>0</v>
      </c>
      <c r="CA182" s="111">
        <v>0</v>
      </c>
      <c r="CB182" s="111">
        <v>0</v>
      </c>
      <c r="CC182" s="111">
        <v>0</v>
      </c>
      <c r="CD182" s="112">
        <v>0</v>
      </c>
      <c r="CE182" s="110">
        <f t="shared" si="139"/>
        <v>0</v>
      </c>
      <c r="CF182" s="111">
        <v>0</v>
      </c>
      <c r="CG182" s="111">
        <v>0</v>
      </c>
      <c r="CH182" s="111">
        <v>0</v>
      </c>
      <c r="CI182" s="112">
        <v>0</v>
      </c>
      <c r="CJ182" s="110">
        <f t="shared" si="140"/>
        <v>0</v>
      </c>
      <c r="CK182" s="111">
        <v>0</v>
      </c>
      <c r="CL182" s="111">
        <v>0</v>
      </c>
      <c r="CM182" s="111">
        <v>0</v>
      </c>
      <c r="CN182" s="112">
        <v>0</v>
      </c>
      <c r="CO182" s="110">
        <f t="shared" si="141"/>
        <v>0</v>
      </c>
      <c r="CP182" s="111">
        <v>0</v>
      </c>
      <c r="CQ182" s="111">
        <v>0</v>
      </c>
      <c r="CR182" s="111">
        <v>0</v>
      </c>
      <c r="CS182" s="112">
        <v>0</v>
      </c>
      <c r="CT182" s="110">
        <f t="shared" si="142"/>
        <v>0</v>
      </c>
      <c r="CU182" s="113">
        <v>0</v>
      </c>
      <c r="CV182" s="114">
        <v>0</v>
      </c>
      <c r="CW182" s="115">
        <v>0</v>
      </c>
      <c r="CX182" s="116">
        <v>0</v>
      </c>
      <c r="CY182" s="117">
        <v>0</v>
      </c>
      <c r="CZ182" s="118">
        <v>0</v>
      </c>
      <c r="DA182" s="119">
        <f t="shared" si="143"/>
        <v>0</v>
      </c>
      <c r="DB182" s="120">
        <f t="shared" si="144"/>
        <v>0</v>
      </c>
      <c r="DC182" s="121">
        <f t="shared" si="145"/>
        <v>0</v>
      </c>
      <c r="DD182" s="122">
        <v>0</v>
      </c>
      <c r="DE182" s="123">
        <v>0</v>
      </c>
      <c r="DF182" s="112">
        <v>0</v>
      </c>
      <c r="DG182" s="121">
        <f t="shared" si="146"/>
        <v>0</v>
      </c>
      <c r="DH182" s="107" t="e">
        <f t="shared" si="147"/>
        <v>#DIV/0!</v>
      </c>
      <c r="DI182" s="266"/>
      <c r="DJ182" s="265"/>
    </row>
    <row r="183" spans="2:114" ht="23.25" customHeight="1" x14ac:dyDescent="0.25">
      <c r="B183" s="260"/>
      <c r="C183" s="263"/>
      <c r="D183" s="90" t="s">
        <v>110</v>
      </c>
      <c r="E183" s="108">
        <v>0</v>
      </c>
      <c r="F183" s="109">
        <v>0</v>
      </c>
      <c r="G183" s="110">
        <f t="shared" si="124"/>
        <v>0</v>
      </c>
      <c r="H183" s="111">
        <v>0</v>
      </c>
      <c r="I183" s="111">
        <v>0</v>
      </c>
      <c r="J183" s="111">
        <v>0</v>
      </c>
      <c r="K183" s="111">
        <v>0</v>
      </c>
      <c r="L183" s="144">
        <f t="shared" si="148"/>
        <v>0</v>
      </c>
      <c r="M183" s="93">
        <f t="shared" si="125"/>
        <v>0</v>
      </c>
      <c r="N183" s="111">
        <v>0</v>
      </c>
      <c r="O183" s="111">
        <v>0</v>
      </c>
      <c r="P183" s="111">
        <v>0</v>
      </c>
      <c r="Q183" s="112">
        <v>0</v>
      </c>
      <c r="R183" s="110">
        <f t="shared" si="126"/>
        <v>0</v>
      </c>
      <c r="S183" s="111">
        <v>0</v>
      </c>
      <c r="T183" s="111">
        <v>0</v>
      </c>
      <c r="U183" s="111">
        <v>0</v>
      </c>
      <c r="V183" s="112">
        <v>0</v>
      </c>
      <c r="W183" s="110">
        <f t="shared" si="127"/>
        <v>0</v>
      </c>
      <c r="X183" s="111">
        <v>0</v>
      </c>
      <c r="Y183" s="111">
        <v>0</v>
      </c>
      <c r="Z183" s="111">
        <v>0</v>
      </c>
      <c r="AA183" s="112">
        <v>0</v>
      </c>
      <c r="AB183" s="110">
        <f t="shared" si="128"/>
        <v>0</v>
      </c>
      <c r="AC183" s="111">
        <v>0</v>
      </c>
      <c r="AD183" s="111">
        <v>0</v>
      </c>
      <c r="AE183" s="111">
        <v>0</v>
      </c>
      <c r="AF183" s="112">
        <v>0</v>
      </c>
      <c r="AG183" s="110">
        <f t="shared" si="129"/>
        <v>0</v>
      </c>
      <c r="AH183" s="111">
        <v>0</v>
      </c>
      <c r="AI183" s="111">
        <v>0</v>
      </c>
      <c r="AJ183" s="111">
        <v>0</v>
      </c>
      <c r="AK183" s="112">
        <v>0</v>
      </c>
      <c r="AL183" s="110">
        <f t="shared" si="130"/>
        <v>0</v>
      </c>
      <c r="AM183" s="111">
        <v>0</v>
      </c>
      <c r="AN183" s="111">
        <v>0</v>
      </c>
      <c r="AO183" s="111">
        <v>0</v>
      </c>
      <c r="AP183" s="112">
        <v>0</v>
      </c>
      <c r="AQ183" s="110">
        <f t="shared" si="131"/>
        <v>0</v>
      </c>
      <c r="AR183" s="111">
        <v>0</v>
      </c>
      <c r="AS183" s="111">
        <v>0</v>
      </c>
      <c r="AT183" s="111">
        <v>0</v>
      </c>
      <c r="AU183" s="112">
        <v>0</v>
      </c>
      <c r="AV183" s="110">
        <f t="shared" si="132"/>
        <v>0</v>
      </c>
      <c r="AW183" s="111">
        <v>0</v>
      </c>
      <c r="AX183" s="111">
        <v>0</v>
      </c>
      <c r="AY183" s="111">
        <v>0</v>
      </c>
      <c r="AZ183" s="112">
        <v>0</v>
      </c>
      <c r="BA183" s="110">
        <f t="shared" si="133"/>
        <v>0</v>
      </c>
      <c r="BB183" s="111">
        <v>0</v>
      </c>
      <c r="BC183" s="111">
        <v>0</v>
      </c>
      <c r="BD183" s="111">
        <v>0</v>
      </c>
      <c r="BE183" s="112">
        <v>0</v>
      </c>
      <c r="BF183" s="110">
        <f t="shared" si="134"/>
        <v>0</v>
      </c>
      <c r="BG183" s="111">
        <v>0</v>
      </c>
      <c r="BH183" s="111">
        <v>0</v>
      </c>
      <c r="BI183" s="111">
        <v>0</v>
      </c>
      <c r="BJ183" s="112">
        <v>0</v>
      </c>
      <c r="BK183" s="110">
        <f t="shared" si="135"/>
        <v>0</v>
      </c>
      <c r="BL183" s="111">
        <v>0</v>
      </c>
      <c r="BM183" s="111">
        <v>0</v>
      </c>
      <c r="BN183" s="111">
        <v>0</v>
      </c>
      <c r="BO183" s="112">
        <v>0</v>
      </c>
      <c r="BP183" s="110">
        <f t="shared" si="136"/>
        <v>0</v>
      </c>
      <c r="BQ183" s="111">
        <v>0</v>
      </c>
      <c r="BR183" s="111">
        <v>0</v>
      </c>
      <c r="BS183" s="111">
        <v>0</v>
      </c>
      <c r="BT183" s="112">
        <v>0</v>
      </c>
      <c r="BU183" s="110">
        <f t="shared" si="137"/>
        <v>0</v>
      </c>
      <c r="BV183" s="111">
        <v>0</v>
      </c>
      <c r="BW183" s="111">
        <v>0</v>
      </c>
      <c r="BX183" s="111">
        <v>0</v>
      </c>
      <c r="BY183" s="112">
        <v>0</v>
      </c>
      <c r="BZ183" s="110">
        <f t="shared" si="138"/>
        <v>0</v>
      </c>
      <c r="CA183" s="111">
        <v>0</v>
      </c>
      <c r="CB183" s="111">
        <v>0</v>
      </c>
      <c r="CC183" s="111">
        <v>0</v>
      </c>
      <c r="CD183" s="112">
        <v>0</v>
      </c>
      <c r="CE183" s="110">
        <f t="shared" si="139"/>
        <v>0</v>
      </c>
      <c r="CF183" s="111">
        <v>0</v>
      </c>
      <c r="CG183" s="111">
        <v>0</v>
      </c>
      <c r="CH183" s="111">
        <v>0</v>
      </c>
      <c r="CI183" s="112">
        <v>0</v>
      </c>
      <c r="CJ183" s="110">
        <f t="shared" si="140"/>
        <v>0</v>
      </c>
      <c r="CK183" s="111">
        <v>0</v>
      </c>
      <c r="CL183" s="111">
        <v>0</v>
      </c>
      <c r="CM183" s="111">
        <v>0</v>
      </c>
      <c r="CN183" s="112">
        <v>0</v>
      </c>
      <c r="CO183" s="110">
        <f t="shared" si="141"/>
        <v>0</v>
      </c>
      <c r="CP183" s="111">
        <v>0</v>
      </c>
      <c r="CQ183" s="111">
        <v>0</v>
      </c>
      <c r="CR183" s="111">
        <v>0</v>
      </c>
      <c r="CS183" s="112">
        <v>0</v>
      </c>
      <c r="CT183" s="110">
        <f t="shared" si="142"/>
        <v>0</v>
      </c>
      <c r="CU183" s="113">
        <v>0</v>
      </c>
      <c r="CV183" s="114">
        <v>0</v>
      </c>
      <c r="CW183" s="115">
        <v>0</v>
      </c>
      <c r="CX183" s="116">
        <v>0</v>
      </c>
      <c r="CY183" s="117">
        <v>0</v>
      </c>
      <c r="CZ183" s="118">
        <v>0</v>
      </c>
      <c r="DA183" s="119">
        <f t="shared" si="143"/>
        <v>0</v>
      </c>
      <c r="DB183" s="120">
        <f t="shared" si="144"/>
        <v>0</v>
      </c>
      <c r="DC183" s="121">
        <f t="shared" si="145"/>
        <v>0</v>
      </c>
      <c r="DD183" s="122">
        <v>0</v>
      </c>
      <c r="DE183" s="123">
        <v>0</v>
      </c>
      <c r="DF183" s="112">
        <v>0</v>
      </c>
      <c r="DG183" s="121">
        <f t="shared" si="146"/>
        <v>0</v>
      </c>
      <c r="DH183" s="107" t="e">
        <f t="shared" si="147"/>
        <v>#DIV/0!</v>
      </c>
      <c r="DI183" s="265" t="e">
        <f>(SUM(DC183:DC184)/SUM(DG183:DG184))</f>
        <v>#DIV/0!</v>
      </c>
      <c r="DJ183" s="265"/>
    </row>
    <row r="184" spans="2:114" ht="23.25" customHeight="1" thickBot="1" x14ac:dyDescent="0.3">
      <c r="B184" s="261"/>
      <c r="C184" s="264"/>
      <c r="D184" s="131" t="s">
        <v>111</v>
      </c>
      <c r="E184" s="124">
        <v>0</v>
      </c>
      <c r="F184" s="125">
        <v>0</v>
      </c>
      <c r="G184" s="126">
        <f t="shared" si="124"/>
        <v>0</v>
      </c>
      <c r="H184" s="132">
        <v>0</v>
      </c>
      <c r="I184" s="132">
        <v>0</v>
      </c>
      <c r="J184" s="132">
        <v>0</v>
      </c>
      <c r="K184" s="132">
        <v>0</v>
      </c>
      <c r="L184" s="145">
        <f t="shared" si="148"/>
        <v>0</v>
      </c>
      <c r="M184" s="126">
        <f t="shared" si="125"/>
        <v>0</v>
      </c>
      <c r="N184" s="132">
        <v>0</v>
      </c>
      <c r="O184" s="132">
        <v>0</v>
      </c>
      <c r="P184" s="132">
        <v>0</v>
      </c>
      <c r="Q184" s="127">
        <v>0</v>
      </c>
      <c r="R184" s="126">
        <f t="shared" si="126"/>
        <v>0</v>
      </c>
      <c r="S184" s="132">
        <v>0</v>
      </c>
      <c r="T184" s="132">
        <v>0</v>
      </c>
      <c r="U184" s="132">
        <v>0</v>
      </c>
      <c r="V184" s="127">
        <v>0</v>
      </c>
      <c r="W184" s="126">
        <f t="shared" si="127"/>
        <v>0</v>
      </c>
      <c r="X184" s="132">
        <v>0</v>
      </c>
      <c r="Y184" s="132">
        <v>0</v>
      </c>
      <c r="Z184" s="132">
        <v>0</v>
      </c>
      <c r="AA184" s="127">
        <v>0</v>
      </c>
      <c r="AB184" s="126">
        <f t="shared" si="128"/>
        <v>0</v>
      </c>
      <c r="AC184" s="132">
        <v>0</v>
      </c>
      <c r="AD184" s="132">
        <v>0</v>
      </c>
      <c r="AE184" s="132">
        <v>0</v>
      </c>
      <c r="AF184" s="127">
        <v>0</v>
      </c>
      <c r="AG184" s="126">
        <f t="shared" si="129"/>
        <v>0</v>
      </c>
      <c r="AH184" s="132">
        <v>0</v>
      </c>
      <c r="AI184" s="132">
        <v>0</v>
      </c>
      <c r="AJ184" s="132">
        <v>0</v>
      </c>
      <c r="AK184" s="127">
        <v>0</v>
      </c>
      <c r="AL184" s="126">
        <f t="shared" si="130"/>
        <v>0</v>
      </c>
      <c r="AM184" s="132">
        <v>0</v>
      </c>
      <c r="AN184" s="132">
        <v>0</v>
      </c>
      <c r="AO184" s="132">
        <v>0</v>
      </c>
      <c r="AP184" s="127">
        <v>0</v>
      </c>
      <c r="AQ184" s="126">
        <f t="shared" si="131"/>
        <v>0</v>
      </c>
      <c r="AR184" s="132">
        <v>0</v>
      </c>
      <c r="AS184" s="132">
        <v>0</v>
      </c>
      <c r="AT184" s="132">
        <v>0</v>
      </c>
      <c r="AU184" s="127">
        <v>0</v>
      </c>
      <c r="AV184" s="126">
        <f t="shared" si="132"/>
        <v>0</v>
      </c>
      <c r="AW184" s="132">
        <v>0</v>
      </c>
      <c r="AX184" s="132">
        <v>0</v>
      </c>
      <c r="AY184" s="132">
        <v>0</v>
      </c>
      <c r="AZ184" s="127">
        <v>0</v>
      </c>
      <c r="BA184" s="126">
        <f t="shared" si="133"/>
        <v>0</v>
      </c>
      <c r="BB184" s="132">
        <v>0</v>
      </c>
      <c r="BC184" s="132">
        <v>0</v>
      </c>
      <c r="BD184" s="132">
        <v>0</v>
      </c>
      <c r="BE184" s="127">
        <v>0</v>
      </c>
      <c r="BF184" s="126">
        <f t="shared" si="134"/>
        <v>0</v>
      </c>
      <c r="BG184" s="132">
        <v>0</v>
      </c>
      <c r="BH184" s="132">
        <v>0</v>
      </c>
      <c r="BI184" s="132">
        <v>0</v>
      </c>
      <c r="BJ184" s="127">
        <v>0</v>
      </c>
      <c r="BK184" s="126">
        <f t="shared" si="135"/>
        <v>0</v>
      </c>
      <c r="BL184" s="132">
        <v>0</v>
      </c>
      <c r="BM184" s="132">
        <v>0</v>
      </c>
      <c r="BN184" s="132">
        <v>0</v>
      </c>
      <c r="BO184" s="127">
        <v>0</v>
      </c>
      <c r="BP184" s="126">
        <f t="shared" si="136"/>
        <v>0</v>
      </c>
      <c r="BQ184" s="132">
        <v>0</v>
      </c>
      <c r="BR184" s="132">
        <v>0</v>
      </c>
      <c r="BS184" s="132">
        <v>0</v>
      </c>
      <c r="BT184" s="127">
        <v>0</v>
      </c>
      <c r="BU184" s="126">
        <f t="shared" si="137"/>
        <v>0</v>
      </c>
      <c r="BV184" s="132">
        <v>0</v>
      </c>
      <c r="BW184" s="132">
        <v>0</v>
      </c>
      <c r="BX184" s="132">
        <v>0</v>
      </c>
      <c r="BY184" s="127">
        <v>0</v>
      </c>
      <c r="BZ184" s="126">
        <f t="shared" si="138"/>
        <v>0</v>
      </c>
      <c r="CA184" s="132">
        <v>0</v>
      </c>
      <c r="CB184" s="132">
        <v>0</v>
      </c>
      <c r="CC184" s="132">
        <v>0</v>
      </c>
      <c r="CD184" s="127">
        <v>0</v>
      </c>
      <c r="CE184" s="126">
        <f t="shared" si="139"/>
        <v>0</v>
      </c>
      <c r="CF184" s="132">
        <v>0</v>
      </c>
      <c r="CG184" s="132">
        <v>0</v>
      </c>
      <c r="CH184" s="132">
        <v>0</v>
      </c>
      <c r="CI184" s="127">
        <v>0</v>
      </c>
      <c r="CJ184" s="126">
        <f t="shared" si="140"/>
        <v>0</v>
      </c>
      <c r="CK184" s="132">
        <v>0</v>
      </c>
      <c r="CL184" s="132">
        <v>0</v>
      </c>
      <c r="CM184" s="132">
        <v>0</v>
      </c>
      <c r="CN184" s="127">
        <v>0</v>
      </c>
      <c r="CO184" s="126">
        <f t="shared" si="141"/>
        <v>0</v>
      </c>
      <c r="CP184" s="132">
        <v>0</v>
      </c>
      <c r="CQ184" s="132">
        <v>0</v>
      </c>
      <c r="CR184" s="132">
        <v>0</v>
      </c>
      <c r="CS184" s="127">
        <v>0</v>
      </c>
      <c r="CT184" s="126">
        <f t="shared" si="142"/>
        <v>0</v>
      </c>
      <c r="CU184" s="133">
        <v>0</v>
      </c>
      <c r="CV184" s="134">
        <v>0</v>
      </c>
      <c r="CW184" s="128">
        <v>0</v>
      </c>
      <c r="CX184" s="129">
        <v>0</v>
      </c>
      <c r="CY184" s="135">
        <v>0</v>
      </c>
      <c r="CZ184" s="136">
        <v>0</v>
      </c>
      <c r="DA184" s="137">
        <f t="shared" si="143"/>
        <v>0</v>
      </c>
      <c r="DB184" s="138">
        <f t="shared" si="144"/>
        <v>0</v>
      </c>
      <c r="DC184" s="139">
        <f t="shared" si="145"/>
        <v>0</v>
      </c>
      <c r="DD184" s="140">
        <v>0</v>
      </c>
      <c r="DE184" s="141">
        <v>0</v>
      </c>
      <c r="DF184" s="127">
        <v>0</v>
      </c>
      <c r="DG184" s="139">
        <f t="shared" si="146"/>
        <v>0</v>
      </c>
      <c r="DH184" s="130" t="e">
        <f t="shared" si="147"/>
        <v>#DIV/0!</v>
      </c>
      <c r="DI184" s="267"/>
      <c r="DJ184" s="267"/>
    </row>
    <row r="185" spans="2:114" ht="23.25" customHeight="1" x14ac:dyDescent="0.25">
      <c r="B185" s="259">
        <v>46</v>
      </c>
      <c r="C185" s="262">
        <f>لیست!D51</f>
        <v>0</v>
      </c>
      <c r="D185" s="142" t="s">
        <v>108</v>
      </c>
      <c r="E185" s="91">
        <v>0</v>
      </c>
      <c r="F185" s="92">
        <v>0</v>
      </c>
      <c r="G185" s="93">
        <f t="shared" si="124"/>
        <v>0</v>
      </c>
      <c r="H185" s="94">
        <v>0</v>
      </c>
      <c r="I185" s="94">
        <v>0</v>
      </c>
      <c r="J185" s="94">
        <v>0</v>
      </c>
      <c r="K185" s="94">
        <v>0</v>
      </c>
      <c r="L185" s="143">
        <f>K185/2</f>
        <v>0</v>
      </c>
      <c r="M185" s="93">
        <f t="shared" si="125"/>
        <v>0</v>
      </c>
      <c r="N185" s="94">
        <v>0</v>
      </c>
      <c r="O185" s="94">
        <v>0</v>
      </c>
      <c r="P185" s="94">
        <v>0</v>
      </c>
      <c r="Q185" s="95">
        <v>0</v>
      </c>
      <c r="R185" s="93">
        <f t="shared" si="126"/>
        <v>0</v>
      </c>
      <c r="S185" s="94">
        <v>0</v>
      </c>
      <c r="T185" s="94">
        <v>0</v>
      </c>
      <c r="U185" s="94">
        <v>0</v>
      </c>
      <c r="V185" s="95">
        <v>0</v>
      </c>
      <c r="W185" s="93">
        <f t="shared" si="127"/>
        <v>0</v>
      </c>
      <c r="X185" s="94">
        <v>0</v>
      </c>
      <c r="Y185" s="94">
        <v>0</v>
      </c>
      <c r="Z185" s="94">
        <v>0</v>
      </c>
      <c r="AA185" s="95">
        <v>0</v>
      </c>
      <c r="AB185" s="93">
        <f t="shared" si="128"/>
        <v>0</v>
      </c>
      <c r="AC185" s="94">
        <v>0</v>
      </c>
      <c r="AD185" s="94">
        <v>0</v>
      </c>
      <c r="AE185" s="94">
        <v>0</v>
      </c>
      <c r="AF185" s="95">
        <v>0</v>
      </c>
      <c r="AG185" s="93">
        <f t="shared" si="129"/>
        <v>0</v>
      </c>
      <c r="AH185" s="94">
        <v>0</v>
      </c>
      <c r="AI185" s="94">
        <v>0</v>
      </c>
      <c r="AJ185" s="94">
        <v>0</v>
      </c>
      <c r="AK185" s="95">
        <v>0</v>
      </c>
      <c r="AL185" s="93">
        <f t="shared" si="130"/>
        <v>0</v>
      </c>
      <c r="AM185" s="94">
        <v>0</v>
      </c>
      <c r="AN185" s="94">
        <v>0</v>
      </c>
      <c r="AO185" s="94">
        <v>0</v>
      </c>
      <c r="AP185" s="95">
        <v>0</v>
      </c>
      <c r="AQ185" s="93">
        <f t="shared" si="131"/>
        <v>0</v>
      </c>
      <c r="AR185" s="94">
        <v>0</v>
      </c>
      <c r="AS185" s="94">
        <v>0</v>
      </c>
      <c r="AT185" s="94">
        <v>0</v>
      </c>
      <c r="AU185" s="95">
        <v>0</v>
      </c>
      <c r="AV185" s="93">
        <f t="shared" si="132"/>
        <v>0</v>
      </c>
      <c r="AW185" s="94">
        <v>0</v>
      </c>
      <c r="AX185" s="94">
        <v>0</v>
      </c>
      <c r="AY185" s="94">
        <v>0</v>
      </c>
      <c r="AZ185" s="95">
        <v>0</v>
      </c>
      <c r="BA185" s="93">
        <f t="shared" si="133"/>
        <v>0</v>
      </c>
      <c r="BB185" s="94">
        <v>0</v>
      </c>
      <c r="BC185" s="94">
        <v>0</v>
      </c>
      <c r="BD185" s="94">
        <v>0</v>
      </c>
      <c r="BE185" s="95">
        <v>0</v>
      </c>
      <c r="BF185" s="93">
        <f t="shared" si="134"/>
        <v>0</v>
      </c>
      <c r="BG185" s="94">
        <v>0</v>
      </c>
      <c r="BH185" s="94">
        <v>0</v>
      </c>
      <c r="BI185" s="94">
        <v>0</v>
      </c>
      <c r="BJ185" s="95">
        <v>0</v>
      </c>
      <c r="BK185" s="93">
        <f t="shared" si="135"/>
        <v>0</v>
      </c>
      <c r="BL185" s="94">
        <v>0</v>
      </c>
      <c r="BM185" s="94">
        <v>0</v>
      </c>
      <c r="BN185" s="94">
        <v>0</v>
      </c>
      <c r="BO185" s="95">
        <v>0</v>
      </c>
      <c r="BP185" s="93">
        <f t="shared" si="136"/>
        <v>0</v>
      </c>
      <c r="BQ185" s="94">
        <v>0</v>
      </c>
      <c r="BR185" s="94">
        <v>0</v>
      </c>
      <c r="BS185" s="94">
        <v>0</v>
      </c>
      <c r="BT185" s="95">
        <v>0</v>
      </c>
      <c r="BU185" s="93">
        <f t="shared" si="137"/>
        <v>0</v>
      </c>
      <c r="BV185" s="94">
        <v>0</v>
      </c>
      <c r="BW185" s="94">
        <v>0</v>
      </c>
      <c r="BX185" s="94">
        <v>0</v>
      </c>
      <c r="BY185" s="95">
        <v>0</v>
      </c>
      <c r="BZ185" s="93">
        <f t="shared" si="138"/>
        <v>0</v>
      </c>
      <c r="CA185" s="94">
        <v>0</v>
      </c>
      <c r="CB185" s="94">
        <v>0</v>
      </c>
      <c r="CC185" s="94">
        <v>0</v>
      </c>
      <c r="CD185" s="95">
        <v>0</v>
      </c>
      <c r="CE185" s="93">
        <f t="shared" si="139"/>
        <v>0</v>
      </c>
      <c r="CF185" s="94">
        <v>0</v>
      </c>
      <c r="CG185" s="94">
        <v>0</v>
      </c>
      <c r="CH185" s="94">
        <v>0</v>
      </c>
      <c r="CI185" s="95">
        <v>0</v>
      </c>
      <c r="CJ185" s="93">
        <f t="shared" si="140"/>
        <v>0</v>
      </c>
      <c r="CK185" s="94">
        <v>0</v>
      </c>
      <c r="CL185" s="94">
        <v>0</v>
      </c>
      <c r="CM185" s="94">
        <v>0</v>
      </c>
      <c r="CN185" s="95">
        <v>0</v>
      </c>
      <c r="CO185" s="93">
        <f t="shared" si="141"/>
        <v>0</v>
      </c>
      <c r="CP185" s="94">
        <v>0</v>
      </c>
      <c r="CQ185" s="94">
        <v>0</v>
      </c>
      <c r="CR185" s="94">
        <v>0</v>
      </c>
      <c r="CS185" s="95">
        <v>0</v>
      </c>
      <c r="CT185" s="93">
        <f t="shared" si="142"/>
        <v>0</v>
      </c>
      <c r="CU185" s="96">
        <v>0</v>
      </c>
      <c r="CV185" s="97">
        <v>0</v>
      </c>
      <c r="CW185" s="98">
        <v>0</v>
      </c>
      <c r="CX185" s="99">
        <v>0</v>
      </c>
      <c r="CY185" s="100">
        <v>0</v>
      </c>
      <c r="CZ185" s="101">
        <v>0</v>
      </c>
      <c r="DA185" s="102">
        <f t="shared" si="143"/>
        <v>0</v>
      </c>
      <c r="DB185" s="103">
        <f t="shared" si="144"/>
        <v>0</v>
      </c>
      <c r="DC185" s="104">
        <f t="shared" si="145"/>
        <v>0</v>
      </c>
      <c r="DD185" s="105">
        <v>0</v>
      </c>
      <c r="DE185" s="106">
        <v>0</v>
      </c>
      <c r="DF185" s="95">
        <v>0</v>
      </c>
      <c r="DG185" s="104">
        <f t="shared" si="146"/>
        <v>0</v>
      </c>
      <c r="DH185" s="107" t="e">
        <f t="shared" si="147"/>
        <v>#DIV/0!</v>
      </c>
      <c r="DI185" s="265" t="e">
        <f>SUM(DC185:DC186)/SUM(DG185:DG186)</f>
        <v>#DIV/0!</v>
      </c>
      <c r="DJ185" s="265" t="e">
        <f>(SUM(DC185:DC188)/SUM(DG185:DG188))</f>
        <v>#DIV/0!</v>
      </c>
    </row>
    <row r="186" spans="2:114" ht="23.25" customHeight="1" x14ac:dyDescent="0.25">
      <c r="B186" s="260"/>
      <c r="C186" s="263"/>
      <c r="D186" s="90" t="s">
        <v>109</v>
      </c>
      <c r="E186" s="108">
        <v>0</v>
      </c>
      <c r="F186" s="109">
        <v>0</v>
      </c>
      <c r="G186" s="110">
        <f t="shared" si="124"/>
        <v>0</v>
      </c>
      <c r="H186" s="111">
        <v>0</v>
      </c>
      <c r="I186" s="111">
        <v>0</v>
      </c>
      <c r="J186" s="111">
        <v>0</v>
      </c>
      <c r="K186" s="111">
        <v>0</v>
      </c>
      <c r="L186" s="144">
        <f t="shared" ref="L186:L204" si="149">K186/2</f>
        <v>0</v>
      </c>
      <c r="M186" s="93">
        <f t="shared" si="125"/>
        <v>0</v>
      </c>
      <c r="N186" s="111">
        <v>0</v>
      </c>
      <c r="O186" s="111">
        <v>0</v>
      </c>
      <c r="P186" s="111">
        <v>0</v>
      </c>
      <c r="Q186" s="112">
        <v>0</v>
      </c>
      <c r="R186" s="110">
        <f t="shared" si="126"/>
        <v>0</v>
      </c>
      <c r="S186" s="111">
        <v>0</v>
      </c>
      <c r="T186" s="111">
        <v>0</v>
      </c>
      <c r="U186" s="111">
        <v>0</v>
      </c>
      <c r="V186" s="112">
        <v>0</v>
      </c>
      <c r="W186" s="110">
        <f t="shared" si="127"/>
        <v>0</v>
      </c>
      <c r="X186" s="111">
        <v>0</v>
      </c>
      <c r="Y186" s="111">
        <v>0</v>
      </c>
      <c r="Z186" s="111">
        <v>0</v>
      </c>
      <c r="AA186" s="112">
        <v>0</v>
      </c>
      <c r="AB186" s="110">
        <f t="shared" si="128"/>
        <v>0</v>
      </c>
      <c r="AC186" s="111">
        <v>0</v>
      </c>
      <c r="AD186" s="111">
        <v>0</v>
      </c>
      <c r="AE186" s="111">
        <v>0</v>
      </c>
      <c r="AF186" s="112">
        <v>0</v>
      </c>
      <c r="AG186" s="110">
        <f t="shared" si="129"/>
        <v>0</v>
      </c>
      <c r="AH186" s="111">
        <v>0</v>
      </c>
      <c r="AI186" s="111">
        <v>0</v>
      </c>
      <c r="AJ186" s="111">
        <v>0</v>
      </c>
      <c r="AK186" s="112">
        <v>0</v>
      </c>
      <c r="AL186" s="110">
        <f t="shared" si="130"/>
        <v>0</v>
      </c>
      <c r="AM186" s="111">
        <v>0</v>
      </c>
      <c r="AN186" s="111">
        <v>0</v>
      </c>
      <c r="AO186" s="111">
        <v>0</v>
      </c>
      <c r="AP186" s="112">
        <v>0</v>
      </c>
      <c r="AQ186" s="110">
        <f t="shared" si="131"/>
        <v>0</v>
      </c>
      <c r="AR186" s="111">
        <v>0</v>
      </c>
      <c r="AS186" s="111">
        <v>0</v>
      </c>
      <c r="AT186" s="111">
        <v>0</v>
      </c>
      <c r="AU186" s="112">
        <v>0</v>
      </c>
      <c r="AV186" s="110">
        <f t="shared" si="132"/>
        <v>0</v>
      </c>
      <c r="AW186" s="111">
        <v>0</v>
      </c>
      <c r="AX186" s="111">
        <v>0</v>
      </c>
      <c r="AY186" s="111">
        <v>0</v>
      </c>
      <c r="AZ186" s="112">
        <v>0</v>
      </c>
      <c r="BA186" s="110">
        <f t="shared" si="133"/>
        <v>0</v>
      </c>
      <c r="BB186" s="111">
        <v>0</v>
      </c>
      <c r="BC186" s="111">
        <v>0</v>
      </c>
      <c r="BD186" s="111">
        <v>0</v>
      </c>
      <c r="BE186" s="112">
        <v>0</v>
      </c>
      <c r="BF186" s="110">
        <f t="shared" si="134"/>
        <v>0</v>
      </c>
      <c r="BG186" s="111">
        <v>0</v>
      </c>
      <c r="BH186" s="111">
        <v>0</v>
      </c>
      <c r="BI186" s="111">
        <v>0</v>
      </c>
      <c r="BJ186" s="112">
        <v>0</v>
      </c>
      <c r="BK186" s="110">
        <f t="shared" si="135"/>
        <v>0</v>
      </c>
      <c r="BL186" s="111">
        <v>0</v>
      </c>
      <c r="BM186" s="111">
        <v>0</v>
      </c>
      <c r="BN186" s="111">
        <v>0</v>
      </c>
      <c r="BO186" s="112">
        <v>0</v>
      </c>
      <c r="BP186" s="110">
        <f t="shared" si="136"/>
        <v>0</v>
      </c>
      <c r="BQ186" s="111">
        <v>0</v>
      </c>
      <c r="BR186" s="111">
        <v>0</v>
      </c>
      <c r="BS186" s="111">
        <v>0</v>
      </c>
      <c r="BT186" s="112">
        <v>0</v>
      </c>
      <c r="BU186" s="110">
        <f t="shared" si="137"/>
        <v>0</v>
      </c>
      <c r="BV186" s="111">
        <v>0</v>
      </c>
      <c r="BW186" s="111">
        <v>0</v>
      </c>
      <c r="BX186" s="111">
        <v>0</v>
      </c>
      <c r="BY186" s="112">
        <v>0</v>
      </c>
      <c r="BZ186" s="110">
        <f t="shared" si="138"/>
        <v>0</v>
      </c>
      <c r="CA186" s="111">
        <v>0</v>
      </c>
      <c r="CB186" s="111">
        <v>0</v>
      </c>
      <c r="CC186" s="111">
        <v>0</v>
      </c>
      <c r="CD186" s="112">
        <v>0</v>
      </c>
      <c r="CE186" s="110">
        <f t="shared" si="139"/>
        <v>0</v>
      </c>
      <c r="CF186" s="111">
        <v>0</v>
      </c>
      <c r="CG186" s="111">
        <v>0</v>
      </c>
      <c r="CH186" s="111">
        <v>0</v>
      </c>
      <c r="CI186" s="112">
        <v>0</v>
      </c>
      <c r="CJ186" s="110">
        <f t="shared" si="140"/>
        <v>0</v>
      </c>
      <c r="CK186" s="111">
        <v>0</v>
      </c>
      <c r="CL186" s="111">
        <v>0</v>
      </c>
      <c r="CM186" s="111">
        <v>0</v>
      </c>
      <c r="CN186" s="112">
        <v>0</v>
      </c>
      <c r="CO186" s="110">
        <f t="shared" si="141"/>
        <v>0</v>
      </c>
      <c r="CP186" s="111">
        <v>0</v>
      </c>
      <c r="CQ186" s="111">
        <v>0</v>
      </c>
      <c r="CR186" s="111">
        <v>0</v>
      </c>
      <c r="CS186" s="112">
        <v>0</v>
      </c>
      <c r="CT186" s="110">
        <f t="shared" si="142"/>
        <v>0</v>
      </c>
      <c r="CU186" s="113">
        <v>0</v>
      </c>
      <c r="CV186" s="114">
        <v>0</v>
      </c>
      <c r="CW186" s="115">
        <v>0</v>
      </c>
      <c r="CX186" s="116">
        <v>0</v>
      </c>
      <c r="CY186" s="117">
        <v>0</v>
      </c>
      <c r="CZ186" s="118">
        <v>0</v>
      </c>
      <c r="DA186" s="119">
        <f t="shared" si="143"/>
        <v>0</v>
      </c>
      <c r="DB186" s="120">
        <f t="shared" si="144"/>
        <v>0</v>
      </c>
      <c r="DC186" s="121">
        <f t="shared" si="145"/>
        <v>0</v>
      </c>
      <c r="DD186" s="122">
        <v>0</v>
      </c>
      <c r="DE186" s="123">
        <v>0</v>
      </c>
      <c r="DF186" s="112">
        <v>0</v>
      </c>
      <c r="DG186" s="121">
        <f t="shared" si="146"/>
        <v>0</v>
      </c>
      <c r="DH186" s="107" t="e">
        <f t="shared" si="147"/>
        <v>#DIV/0!</v>
      </c>
      <c r="DI186" s="266"/>
      <c r="DJ186" s="265"/>
    </row>
    <row r="187" spans="2:114" ht="23.25" customHeight="1" x14ac:dyDescent="0.25">
      <c r="B187" s="260"/>
      <c r="C187" s="263"/>
      <c r="D187" s="90" t="s">
        <v>110</v>
      </c>
      <c r="E187" s="108">
        <v>0</v>
      </c>
      <c r="F187" s="109">
        <v>0</v>
      </c>
      <c r="G187" s="110">
        <f t="shared" si="124"/>
        <v>0</v>
      </c>
      <c r="H187" s="111">
        <v>0</v>
      </c>
      <c r="I187" s="111">
        <v>0</v>
      </c>
      <c r="J187" s="111">
        <v>0</v>
      </c>
      <c r="K187" s="111">
        <v>0</v>
      </c>
      <c r="L187" s="144">
        <f t="shared" si="149"/>
        <v>0</v>
      </c>
      <c r="M187" s="93">
        <f t="shared" si="125"/>
        <v>0</v>
      </c>
      <c r="N187" s="111">
        <v>0</v>
      </c>
      <c r="O187" s="111">
        <v>0</v>
      </c>
      <c r="P187" s="111">
        <v>0</v>
      </c>
      <c r="Q187" s="112">
        <v>0</v>
      </c>
      <c r="R187" s="110">
        <f t="shared" si="126"/>
        <v>0</v>
      </c>
      <c r="S187" s="111">
        <v>0</v>
      </c>
      <c r="T187" s="111">
        <v>0</v>
      </c>
      <c r="U187" s="111">
        <v>0</v>
      </c>
      <c r="V187" s="112">
        <v>0</v>
      </c>
      <c r="W187" s="110">
        <f t="shared" si="127"/>
        <v>0</v>
      </c>
      <c r="X187" s="111">
        <v>0</v>
      </c>
      <c r="Y187" s="111">
        <v>0</v>
      </c>
      <c r="Z187" s="111">
        <v>0</v>
      </c>
      <c r="AA187" s="112">
        <v>0</v>
      </c>
      <c r="AB187" s="110">
        <f t="shared" si="128"/>
        <v>0</v>
      </c>
      <c r="AC187" s="111">
        <v>0</v>
      </c>
      <c r="AD187" s="111">
        <v>0</v>
      </c>
      <c r="AE187" s="111">
        <v>0</v>
      </c>
      <c r="AF187" s="112">
        <v>0</v>
      </c>
      <c r="AG187" s="110">
        <f t="shared" si="129"/>
        <v>0</v>
      </c>
      <c r="AH187" s="111">
        <v>0</v>
      </c>
      <c r="AI187" s="111">
        <v>0</v>
      </c>
      <c r="AJ187" s="111">
        <v>0</v>
      </c>
      <c r="AK187" s="112">
        <v>0</v>
      </c>
      <c r="AL187" s="110">
        <f t="shared" si="130"/>
        <v>0</v>
      </c>
      <c r="AM187" s="111">
        <v>0</v>
      </c>
      <c r="AN187" s="111">
        <v>0</v>
      </c>
      <c r="AO187" s="111">
        <v>0</v>
      </c>
      <c r="AP187" s="112">
        <v>0</v>
      </c>
      <c r="AQ187" s="110">
        <f t="shared" si="131"/>
        <v>0</v>
      </c>
      <c r="AR187" s="111">
        <v>0</v>
      </c>
      <c r="AS187" s="111">
        <v>0</v>
      </c>
      <c r="AT187" s="111">
        <v>0</v>
      </c>
      <c r="AU187" s="112">
        <v>0</v>
      </c>
      <c r="AV187" s="110">
        <f t="shared" si="132"/>
        <v>0</v>
      </c>
      <c r="AW187" s="111">
        <v>0</v>
      </c>
      <c r="AX187" s="111">
        <v>0</v>
      </c>
      <c r="AY187" s="111">
        <v>0</v>
      </c>
      <c r="AZ187" s="112">
        <v>0</v>
      </c>
      <c r="BA187" s="110">
        <f t="shared" si="133"/>
        <v>0</v>
      </c>
      <c r="BB187" s="111">
        <v>0</v>
      </c>
      <c r="BC187" s="111">
        <v>0</v>
      </c>
      <c r="BD187" s="111">
        <v>0</v>
      </c>
      <c r="BE187" s="112">
        <v>0</v>
      </c>
      <c r="BF187" s="110">
        <f t="shared" si="134"/>
        <v>0</v>
      </c>
      <c r="BG187" s="111">
        <v>0</v>
      </c>
      <c r="BH187" s="111">
        <v>0</v>
      </c>
      <c r="BI187" s="111">
        <v>0</v>
      </c>
      <c r="BJ187" s="112">
        <v>0</v>
      </c>
      <c r="BK187" s="110">
        <f t="shared" si="135"/>
        <v>0</v>
      </c>
      <c r="BL187" s="111">
        <v>0</v>
      </c>
      <c r="BM187" s="111">
        <v>0</v>
      </c>
      <c r="BN187" s="111">
        <v>0</v>
      </c>
      <c r="BO187" s="112">
        <v>0</v>
      </c>
      <c r="BP187" s="110">
        <f t="shared" si="136"/>
        <v>0</v>
      </c>
      <c r="BQ187" s="111">
        <v>0</v>
      </c>
      <c r="BR187" s="111">
        <v>0</v>
      </c>
      <c r="BS187" s="111">
        <v>0</v>
      </c>
      <c r="BT187" s="112">
        <v>0</v>
      </c>
      <c r="BU187" s="110">
        <f t="shared" si="137"/>
        <v>0</v>
      </c>
      <c r="BV187" s="111">
        <v>0</v>
      </c>
      <c r="BW187" s="111">
        <v>0</v>
      </c>
      <c r="BX187" s="111">
        <v>0</v>
      </c>
      <c r="BY187" s="112">
        <v>0</v>
      </c>
      <c r="BZ187" s="110">
        <f t="shared" si="138"/>
        <v>0</v>
      </c>
      <c r="CA187" s="111">
        <v>0</v>
      </c>
      <c r="CB187" s="111">
        <v>0</v>
      </c>
      <c r="CC187" s="111">
        <v>0</v>
      </c>
      <c r="CD187" s="112">
        <v>0</v>
      </c>
      <c r="CE187" s="110">
        <f t="shared" si="139"/>
        <v>0</v>
      </c>
      <c r="CF187" s="111">
        <v>0</v>
      </c>
      <c r="CG187" s="111">
        <v>0</v>
      </c>
      <c r="CH187" s="111">
        <v>0</v>
      </c>
      <c r="CI187" s="112">
        <v>0</v>
      </c>
      <c r="CJ187" s="110">
        <f t="shared" si="140"/>
        <v>0</v>
      </c>
      <c r="CK187" s="111">
        <v>0</v>
      </c>
      <c r="CL187" s="111">
        <v>0</v>
      </c>
      <c r="CM187" s="111">
        <v>0</v>
      </c>
      <c r="CN187" s="112">
        <v>0</v>
      </c>
      <c r="CO187" s="110">
        <f t="shared" si="141"/>
        <v>0</v>
      </c>
      <c r="CP187" s="111">
        <v>0</v>
      </c>
      <c r="CQ187" s="111">
        <v>0</v>
      </c>
      <c r="CR187" s="111">
        <v>0</v>
      </c>
      <c r="CS187" s="112">
        <v>0</v>
      </c>
      <c r="CT187" s="110">
        <f t="shared" si="142"/>
        <v>0</v>
      </c>
      <c r="CU187" s="113">
        <v>0</v>
      </c>
      <c r="CV187" s="114">
        <v>0</v>
      </c>
      <c r="CW187" s="115">
        <v>0</v>
      </c>
      <c r="CX187" s="116">
        <v>0</v>
      </c>
      <c r="CY187" s="117">
        <v>0</v>
      </c>
      <c r="CZ187" s="118">
        <v>0</v>
      </c>
      <c r="DA187" s="119">
        <f t="shared" si="143"/>
        <v>0</v>
      </c>
      <c r="DB187" s="120">
        <f t="shared" si="144"/>
        <v>0</v>
      </c>
      <c r="DC187" s="121">
        <f t="shared" si="145"/>
        <v>0</v>
      </c>
      <c r="DD187" s="122">
        <v>0</v>
      </c>
      <c r="DE187" s="123">
        <v>0</v>
      </c>
      <c r="DF187" s="112">
        <v>0</v>
      </c>
      <c r="DG187" s="121">
        <f t="shared" si="146"/>
        <v>0</v>
      </c>
      <c r="DH187" s="107" t="e">
        <f t="shared" si="147"/>
        <v>#DIV/0!</v>
      </c>
      <c r="DI187" s="265" t="e">
        <f>(SUM(DC187:DC188)/SUM(DG187:DG188))</f>
        <v>#DIV/0!</v>
      </c>
      <c r="DJ187" s="265"/>
    </row>
    <row r="188" spans="2:114" ht="23.25" customHeight="1" thickBot="1" x14ac:dyDescent="0.3">
      <c r="B188" s="261"/>
      <c r="C188" s="264"/>
      <c r="D188" s="131" t="s">
        <v>111</v>
      </c>
      <c r="E188" s="124">
        <v>0</v>
      </c>
      <c r="F188" s="125">
        <v>0</v>
      </c>
      <c r="G188" s="126">
        <f t="shared" si="124"/>
        <v>0</v>
      </c>
      <c r="H188" s="132">
        <v>0</v>
      </c>
      <c r="I188" s="132">
        <v>0</v>
      </c>
      <c r="J188" s="132">
        <v>0</v>
      </c>
      <c r="K188" s="132">
        <v>0</v>
      </c>
      <c r="L188" s="145">
        <f t="shared" si="149"/>
        <v>0</v>
      </c>
      <c r="M188" s="126">
        <f t="shared" si="125"/>
        <v>0</v>
      </c>
      <c r="N188" s="132">
        <v>0</v>
      </c>
      <c r="O188" s="132">
        <v>0</v>
      </c>
      <c r="P188" s="132">
        <v>0</v>
      </c>
      <c r="Q188" s="127">
        <v>0</v>
      </c>
      <c r="R188" s="126">
        <f t="shared" si="126"/>
        <v>0</v>
      </c>
      <c r="S188" s="132">
        <v>0</v>
      </c>
      <c r="T188" s="132">
        <v>0</v>
      </c>
      <c r="U188" s="132">
        <v>0</v>
      </c>
      <c r="V188" s="127">
        <v>0</v>
      </c>
      <c r="W188" s="126">
        <f t="shared" si="127"/>
        <v>0</v>
      </c>
      <c r="X188" s="132">
        <v>0</v>
      </c>
      <c r="Y188" s="132">
        <v>0</v>
      </c>
      <c r="Z188" s="132">
        <v>0</v>
      </c>
      <c r="AA188" s="127">
        <v>0</v>
      </c>
      <c r="AB188" s="126">
        <f t="shared" si="128"/>
        <v>0</v>
      </c>
      <c r="AC188" s="132">
        <v>0</v>
      </c>
      <c r="AD188" s="132">
        <v>0</v>
      </c>
      <c r="AE188" s="132">
        <v>0</v>
      </c>
      <c r="AF188" s="127">
        <v>0</v>
      </c>
      <c r="AG188" s="126">
        <f t="shared" si="129"/>
        <v>0</v>
      </c>
      <c r="AH188" s="132">
        <v>0</v>
      </c>
      <c r="AI188" s="132">
        <v>0</v>
      </c>
      <c r="AJ188" s="132">
        <v>0</v>
      </c>
      <c r="AK188" s="127">
        <v>0</v>
      </c>
      <c r="AL188" s="126">
        <f t="shared" si="130"/>
        <v>0</v>
      </c>
      <c r="AM188" s="132">
        <v>0</v>
      </c>
      <c r="AN188" s="132">
        <v>0</v>
      </c>
      <c r="AO188" s="132">
        <v>0</v>
      </c>
      <c r="AP188" s="127">
        <v>0</v>
      </c>
      <c r="AQ188" s="126">
        <f t="shared" si="131"/>
        <v>0</v>
      </c>
      <c r="AR188" s="132">
        <v>0</v>
      </c>
      <c r="AS188" s="132">
        <v>0</v>
      </c>
      <c r="AT188" s="132">
        <v>0</v>
      </c>
      <c r="AU188" s="127">
        <v>0</v>
      </c>
      <c r="AV188" s="126">
        <f t="shared" si="132"/>
        <v>0</v>
      </c>
      <c r="AW188" s="132">
        <v>0</v>
      </c>
      <c r="AX188" s="132">
        <v>0</v>
      </c>
      <c r="AY188" s="132">
        <v>0</v>
      </c>
      <c r="AZ188" s="127">
        <v>0</v>
      </c>
      <c r="BA188" s="126">
        <f t="shared" si="133"/>
        <v>0</v>
      </c>
      <c r="BB188" s="132">
        <v>0</v>
      </c>
      <c r="BC188" s="132">
        <v>0</v>
      </c>
      <c r="BD188" s="132">
        <v>0</v>
      </c>
      <c r="BE188" s="127">
        <v>0</v>
      </c>
      <c r="BF188" s="126">
        <f t="shared" si="134"/>
        <v>0</v>
      </c>
      <c r="BG188" s="132">
        <v>0</v>
      </c>
      <c r="BH188" s="132">
        <v>0</v>
      </c>
      <c r="BI188" s="132">
        <v>0</v>
      </c>
      <c r="BJ188" s="127">
        <v>0</v>
      </c>
      <c r="BK188" s="126">
        <f t="shared" si="135"/>
        <v>0</v>
      </c>
      <c r="BL188" s="132">
        <v>0</v>
      </c>
      <c r="BM188" s="132">
        <v>0</v>
      </c>
      <c r="BN188" s="132">
        <v>0</v>
      </c>
      <c r="BO188" s="127">
        <v>0</v>
      </c>
      <c r="BP188" s="126">
        <f t="shared" si="136"/>
        <v>0</v>
      </c>
      <c r="BQ188" s="132">
        <v>0</v>
      </c>
      <c r="BR188" s="132">
        <v>0</v>
      </c>
      <c r="BS188" s="132">
        <v>0</v>
      </c>
      <c r="BT188" s="127">
        <v>0</v>
      </c>
      <c r="BU188" s="126">
        <f t="shared" si="137"/>
        <v>0</v>
      </c>
      <c r="BV188" s="132">
        <v>0</v>
      </c>
      <c r="BW188" s="132">
        <v>0</v>
      </c>
      <c r="BX188" s="132">
        <v>0</v>
      </c>
      <c r="BY188" s="127">
        <v>0</v>
      </c>
      <c r="BZ188" s="126">
        <f t="shared" si="138"/>
        <v>0</v>
      </c>
      <c r="CA188" s="132">
        <v>0</v>
      </c>
      <c r="CB188" s="132">
        <v>0</v>
      </c>
      <c r="CC188" s="132">
        <v>0</v>
      </c>
      <c r="CD188" s="127">
        <v>0</v>
      </c>
      <c r="CE188" s="126">
        <f t="shared" si="139"/>
        <v>0</v>
      </c>
      <c r="CF188" s="132">
        <v>0</v>
      </c>
      <c r="CG188" s="132">
        <v>0</v>
      </c>
      <c r="CH188" s="132">
        <v>0</v>
      </c>
      <c r="CI188" s="127">
        <v>0</v>
      </c>
      <c r="CJ188" s="126">
        <f t="shared" si="140"/>
        <v>0</v>
      </c>
      <c r="CK188" s="132">
        <v>0</v>
      </c>
      <c r="CL188" s="132">
        <v>0</v>
      </c>
      <c r="CM188" s="132">
        <v>0</v>
      </c>
      <c r="CN188" s="127">
        <v>0</v>
      </c>
      <c r="CO188" s="126">
        <f t="shared" si="141"/>
        <v>0</v>
      </c>
      <c r="CP188" s="132">
        <v>0</v>
      </c>
      <c r="CQ188" s="132">
        <v>0</v>
      </c>
      <c r="CR188" s="132">
        <v>0</v>
      </c>
      <c r="CS188" s="127">
        <v>0</v>
      </c>
      <c r="CT188" s="126">
        <f t="shared" si="142"/>
        <v>0</v>
      </c>
      <c r="CU188" s="133">
        <v>0</v>
      </c>
      <c r="CV188" s="134">
        <v>0</v>
      </c>
      <c r="CW188" s="128">
        <v>0</v>
      </c>
      <c r="CX188" s="129">
        <v>0</v>
      </c>
      <c r="CY188" s="135">
        <v>0</v>
      </c>
      <c r="CZ188" s="136">
        <v>0</v>
      </c>
      <c r="DA188" s="137">
        <f t="shared" si="143"/>
        <v>0</v>
      </c>
      <c r="DB188" s="138">
        <f t="shared" si="144"/>
        <v>0</v>
      </c>
      <c r="DC188" s="139">
        <f t="shared" si="145"/>
        <v>0</v>
      </c>
      <c r="DD188" s="140">
        <v>0</v>
      </c>
      <c r="DE188" s="141">
        <v>0</v>
      </c>
      <c r="DF188" s="127">
        <v>0</v>
      </c>
      <c r="DG188" s="139">
        <f t="shared" si="146"/>
        <v>0</v>
      </c>
      <c r="DH188" s="130" t="e">
        <f t="shared" si="147"/>
        <v>#DIV/0!</v>
      </c>
      <c r="DI188" s="267"/>
      <c r="DJ188" s="267"/>
    </row>
    <row r="189" spans="2:114" ht="23.25" customHeight="1" x14ac:dyDescent="0.25">
      <c r="B189" s="259">
        <v>47</v>
      </c>
      <c r="C189" s="262">
        <f>لیست!D52</f>
        <v>0</v>
      </c>
      <c r="D189" s="142" t="s">
        <v>108</v>
      </c>
      <c r="E189" s="91">
        <v>0</v>
      </c>
      <c r="F189" s="92">
        <v>0</v>
      </c>
      <c r="G189" s="93">
        <f t="shared" si="124"/>
        <v>0</v>
      </c>
      <c r="H189" s="94">
        <v>0</v>
      </c>
      <c r="I189" s="94">
        <v>0</v>
      </c>
      <c r="J189" s="94">
        <v>0</v>
      </c>
      <c r="K189" s="94">
        <v>0</v>
      </c>
      <c r="L189" s="143">
        <f>K189/2</f>
        <v>0</v>
      </c>
      <c r="M189" s="93">
        <f t="shared" si="125"/>
        <v>0</v>
      </c>
      <c r="N189" s="94">
        <v>0</v>
      </c>
      <c r="O189" s="94">
        <v>0</v>
      </c>
      <c r="P189" s="94">
        <v>0</v>
      </c>
      <c r="Q189" s="95">
        <v>0</v>
      </c>
      <c r="R189" s="93">
        <f t="shared" si="126"/>
        <v>0</v>
      </c>
      <c r="S189" s="94">
        <v>0</v>
      </c>
      <c r="T189" s="94">
        <v>0</v>
      </c>
      <c r="U189" s="94">
        <v>0</v>
      </c>
      <c r="V189" s="95">
        <v>0</v>
      </c>
      <c r="W189" s="93">
        <f t="shared" si="127"/>
        <v>0</v>
      </c>
      <c r="X189" s="94">
        <v>0</v>
      </c>
      <c r="Y189" s="94">
        <v>0</v>
      </c>
      <c r="Z189" s="94">
        <v>0</v>
      </c>
      <c r="AA189" s="95">
        <v>0</v>
      </c>
      <c r="AB189" s="93">
        <f t="shared" si="128"/>
        <v>0</v>
      </c>
      <c r="AC189" s="94">
        <v>0</v>
      </c>
      <c r="AD189" s="94">
        <v>0</v>
      </c>
      <c r="AE189" s="94">
        <v>0</v>
      </c>
      <c r="AF189" s="95">
        <v>0</v>
      </c>
      <c r="AG189" s="93">
        <f t="shared" si="129"/>
        <v>0</v>
      </c>
      <c r="AH189" s="94">
        <v>0</v>
      </c>
      <c r="AI189" s="94">
        <v>0</v>
      </c>
      <c r="AJ189" s="94">
        <v>0</v>
      </c>
      <c r="AK189" s="95">
        <v>0</v>
      </c>
      <c r="AL189" s="93">
        <f t="shared" si="130"/>
        <v>0</v>
      </c>
      <c r="AM189" s="94">
        <v>0</v>
      </c>
      <c r="AN189" s="94">
        <v>0</v>
      </c>
      <c r="AO189" s="94">
        <v>0</v>
      </c>
      <c r="AP189" s="95">
        <v>0</v>
      </c>
      <c r="AQ189" s="93">
        <f t="shared" si="131"/>
        <v>0</v>
      </c>
      <c r="AR189" s="94">
        <v>0</v>
      </c>
      <c r="AS189" s="94">
        <v>0</v>
      </c>
      <c r="AT189" s="94">
        <v>0</v>
      </c>
      <c r="AU189" s="95">
        <v>0</v>
      </c>
      <c r="AV189" s="93">
        <f t="shared" si="132"/>
        <v>0</v>
      </c>
      <c r="AW189" s="94">
        <v>0</v>
      </c>
      <c r="AX189" s="94">
        <v>0</v>
      </c>
      <c r="AY189" s="94">
        <v>0</v>
      </c>
      <c r="AZ189" s="95">
        <v>0</v>
      </c>
      <c r="BA189" s="93">
        <f t="shared" si="133"/>
        <v>0</v>
      </c>
      <c r="BB189" s="94">
        <v>0</v>
      </c>
      <c r="BC189" s="94">
        <v>0</v>
      </c>
      <c r="BD189" s="94">
        <v>0</v>
      </c>
      <c r="BE189" s="95">
        <v>0</v>
      </c>
      <c r="BF189" s="93">
        <f t="shared" si="134"/>
        <v>0</v>
      </c>
      <c r="BG189" s="94">
        <v>0</v>
      </c>
      <c r="BH189" s="94">
        <v>0</v>
      </c>
      <c r="BI189" s="94">
        <v>0</v>
      </c>
      <c r="BJ189" s="95">
        <v>0</v>
      </c>
      <c r="BK189" s="93">
        <f t="shared" si="135"/>
        <v>0</v>
      </c>
      <c r="BL189" s="94">
        <v>0</v>
      </c>
      <c r="BM189" s="94">
        <v>0</v>
      </c>
      <c r="BN189" s="94">
        <v>0</v>
      </c>
      <c r="BO189" s="95">
        <v>0</v>
      </c>
      <c r="BP189" s="93">
        <f t="shared" si="136"/>
        <v>0</v>
      </c>
      <c r="BQ189" s="94">
        <v>0</v>
      </c>
      <c r="BR189" s="94">
        <v>0</v>
      </c>
      <c r="BS189" s="94">
        <v>0</v>
      </c>
      <c r="BT189" s="95">
        <v>0</v>
      </c>
      <c r="BU189" s="93">
        <f t="shared" si="137"/>
        <v>0</v>
      </c>
      <c r="BV189" s="94">
        <v>0</v>
      </c>
      <c r="BW189" s="94">
        <v>0</v>
      </c>
      <c r="BX189" s="94">
        <v>0</v>
      </c>
      <c r="BY189" s="95">
        <v>0</v>
      </c>
      <c r="BZ189" s="93">
        <f t="shared" si="138"/>
        <v>0</v>
      </c>
      <c r="CA189" s="94">
        <v>0</v>
      </c>
      <c r="CB189" s="94">
        <v>0</v>
      </c>
      <c r="CC189" s="94">
        <v>0</v>
      </c>
      <c r="CD189" s="95">
        <v>0</v>
      </c>
      <c r="CE189" s="93">
        <f t="shared" si="139"/>
        <v>0</v>
      </c>
      <c r="CF189" s="94">
        <v>0</v>
      </c>
      <c r="CG189" s="94">
        <v>0</v>
      </c>
      <c r="CH189" s="94">
        <v>0</v>
      </c>
      <c r="CI189" s="95">
        <v>0</v>
      </c>
      <c r="CJ189" s="93">
        <f t="shared" si="140"/>
        <v>0</v>
      </c>
      <c r="CK189" s="94">
        <v>0</v>
      </c>
      <c r="CL189" s="94">
        <v>0</v>
      </c>
      <c r="CM189" s="94">
        <v>0</v>
      </c>
      <c r="CN189" s="95">
        <v>0</v>
      </c>
      <c r="CO189" s="93">
        <f t="shared" si="141"/>
        <v>0</v>
      </c>
      <c r="CP189" s="94">
        <v>0</v>
      </c>
      <c r="CQ189" s="94">
        <v>0</v>
      </c>
      <c r="CR189" s="94">
        <v>0</v>
      </c>
      <c r="CS189" s="95">
        <v>0</v>
      </c>
      <c r="CT189" s="93">
        <f t="shared" si="142"/>
        <v>0</v>
      </c>
      <c r="CU189" s="96">
        <v>0</v>
      </c>
      <c r="CV189" s="97">
        <v>0</v>
      </c>
      <c r="CW189" s="98">
        <v>0</v>
      </c>
      <c r="CX189" s="99">
        <v>0</v>
      </c>
      <c r="CY189" s="100">
        <v>0</v>
      </c>
      <c r="CZ189" s="101">
        <v>0</v>
      </c>
      <c r="DA189" s="102">
        <f t="shared" si="143"/>
        <v>0</v>
      </c>
      <c r="DB189" s="103">
        <f t="shared" si="144"/>
        <v>0</v>
      </c>
      <c r="DC189" s="104">
        <f t="shared" si="145"/>
        <v>0</v>
      </c>
      <c r="DD189" s="105">
        <v>0</v>
      </c>
      <c r="DE189" s="106">
        <v>0</v>
      </c>
      <c r="DF189" s="95">
        <v>0</v>
      </c>
      <c r="DG189" s="104">
        <f t="shared" si="146"/>
        <v>0</v>
      </c>
      <c r="DH189" s="107" t="e">
        <f t="shared" si="147"/>
        <v>#DIV/0!</v>
      </c>
      <c r="DI189" s="265" t="e">
        <f>SUM(DC189:DC190)/SUM(DG189:DG190)</f>
        <v>#DIV/0!</v>
      </c>
      <c r="DJ189" s="265" t="e">
        <f>(SUM(DC189:DC192)/SUM(DG189:DG192))</f>
        <v>#DIV/0!</v>
      </c>
    </row>
    <row r="190" spans="2:114" ht="23.25" customHeight="1" x14ac:dyDescent="0.25">
      <c r="B190" s="260"/>
      <c r="C190" s="263"/>
      <c r="D190" s="90" t="s">
        <v>109</v>
      </c>
      <c r="E190" s="108">
        <v>0</v>
      </c>
      <c r="F190" s="109">
        <v>0</v>
      </c>
      <c r="G190" s="110">
        <f t="shared" si="124"/>
        <v>0</v>
      </c>
      <c r="H190" s="111">
        <v>0</v>
      </c>
      <c r="I190" s="111">
        <v>0</v>
      </c>
      <c r="J190" s="111">
        <v>0</v>
      </c>
      <c r="K190" s="111">
        <v>0</v>
      </c>
      <c r="L190" s="144">
        <f t="shared" si="149"/>
        <v>0</v>
      </c>
      <c r="M190" s="93">
        <f t="shared" si="125"/>
        <v>0</v>
      </c>
      <c r="N190" s="111">
        <v>0</v>
      </c>
      <c r="O190" s="111">
        <v>0</v>
      </c>
      <c r="P190" s="111">
        <v>0</v>
      </c>
      <c r="Q190" s="112">
        <v>0</v>
      </c>
      <c r="R190" s="110">
        <f t="shared" si="126"/>
        <v>0</v>
      </c>
      <c r="S190" s="111">
        <v>0</v>
      </c>
      <c r="T190" s="111">
        <v>0</v>
      </c>
      <c r="U190" s="111">
        <v>0</v>
      </c>
      <c r="V190" s="112">
        <v>0</v>
      </c>
      <c r="W190" s="110">
        <f t="shared" si="127"/>
        <v>0</v>
      </c>
      <c r="X190" s="111">
        <v>0</v>
      </c>
      <c r="Y190" s="111">
        <v>0</v>
      </c>
      <c r="Z190" s="111">
        <v>0</v>
      </c>
      <c r="AA190" s="112">
        <v>0</v>
      </c>
      <c r="AB190" s="110">
        <f t="shared" si="128"/>
        <v>0</v>
      </c>
      <c r="AC190" s="111">
        <v>0</v>
      </c>
      <c r="AD190" s="111">
        <v>0</v>
      </c>
      <c r="AE190" s="111">
        <v>0</v>
      </c>
      <c r="AF190" s="112">
        <v>0</v>
      </c>
      <c r="AG190" s="110">
        <f t="shared" si="129"/>
        <v>0</v>
      </c>
      <c r="AH190" s="111">
        <v>0</v>
      </c>
      <c r="AI190" s="111">
        <v>0</v>
      </c>
      <c r="AJ190" s="111">
        <v>0</v>
      </c>
      <c r="AK190" s="112">
        <v>0</v>
      </c>
      <c r="AL190" s="110">
        <f t="shared" si="130"/>
        <v>0</v>
      </c>
      <c r="AM190" s="111">
        <v>0</v>
      </c>
      <c r="AN190" s="111">
        <v>0</v>
      </c>
      <c r="AO190" s="111">
        <v>0</v>
      </c>
      <c r="AP190" s="112">
        <v>0</v>
      </c>
      <c r="AQ190" s="110">
        <f t="shared" si="131"/>
        <v>0</v>
      </c>
      <c r="AR190" s="111">
        <v>0</v>
      </c>
      <c r="AS190" s="111">
        <v>0</v>
      </c>
      <c r="AT190" s="111">
        <v>0</v>
      </c>
      <c r="AU190" s="112">
        <v>0</v>
      </c>
      <c r="AV190" s="110">
        <f t="shared" si="132"/>
        <v>0</v>
      </c>
      <c r="AW190" s="111">
        <v>0</v>
      </c>
      <c r="AX190" s="111">
        <v>0</v>
      </c>
      <c r="AY190" s="111">
        <v>0</v>
      </c>
      <c r="AZ190" s="112">
        <v>0</v>
      </c>
      <c r="BA190" s="110">
        <f t="shared" si="133"/>
        <v>0</v>
      </c>
      <c r="BB190" s="111">
        <v>0</v>
      </c>
      <c r="BC190" s="111">
        <v>0</v>
      </c>
      <c r="BD190" s="111">
        <v>0</v>
      </c>
      <c r="BE190" s="112">
        <v>0</v>
      </c>
      <c r="BF190" s="110">
        <f t="shared" si="134"/>
        <v>0</v>
      </c>
      <c r="BG190" s="111">
        <v>0</v>
      </c>
      <c r="BH190" s="111">
        <v>0</v>
      </c>
      <c r="BI190" s="111">
        <v>0</v>
      </c>
      <c r="BJ190" s="112">
        <v>0</v>
      </c>
      <c r="BK190" s="110">
        <f t="shared" si="135"/>
        <v>0</v>
      </c>
      <c r="BL190" s="111">
        <v>0</v>
      </c>
      <c r="BM190" s="111">
        <v>0</v>
      </c>
      <c r="BN190" s="111">
        <v>0</v>
      </c>
      <c r="BO190" s="112">
        <v>0</v>
      </c>
      <c r="BP190" s="110">
        <f t="shared" si="136"/>
        <v>0</v>
      </c>
      <c r="BQ190" s="111">
        <v>0</v>
      </c>
      <c r="BR190" s="111">
        <v>0</v>
      </c>
      <c r="BS190" s="111">
        <v>0</v>
      </c>
      <c r="BT190" s="112">
        <v>0</v>
      </c>
      <c r="BU190" s="110">
        <f t="shared" si="137"/>
        <v>0</v>
      </c>
      <c r="BV190" s="111">
        <v>0</v>
      </c>
      <c r="BW190" s="111">
        <v>0</v>
      </c>
      <c r="BX190" s="111">
        <v>0</v>
      </c>
      <c r="BY190" s="112">
        <v>0</v>
      </c>
      <c r="BZ190" s="110">
        <f t="shared" si="138"/>
        <v>0</v>
      </c>
      <c r="CA190" s="111">
        <v>0</v>
      </c>
      <c r="CB190" s="111">
        <v>0</v>
      </c>
      <c r="CC190" s="111">
        <v>0</v>
      </c>
      <c r="CD190" s="112">
        <v>0</v>
      </c>
      <c r="CE190" s="110">
        <f t="shared" si="139"/>
        <v>0</v>
      </c>
      <c r="CF190" s="111">
        <v>0</v>
      </c>
      <c r="CG190" s="111">
        <v>0</v>
      </c>
      <c r="CH190" s="111">
        <v>0</v>
      </c>
      <c r="CI190" s="112">
        <v>0</v>
      </c>
      <c r="CJ190" s="110">
        <f t="shared" si="140"/>
        <v>0</v>
      </c>
      <c r="CK190" s="111">
        <v>0</v>
      </c>
      <c r="CL190" s="111">
        <v>0</v>
      </c>
      <c r="CM190" s="111">
        <v>0</v>
      </c>
      <c r="CN190" s="112">
        <v>0</v>
      </c>
      <c r="CO190" s="110">
        <f t="shared" si="141"/>
        <v>0</v>
      </c>
      <c r="CP190" s="111">
        <v>0</v>
      </c>
      <c r="CQ190" s="111">
        <v>0</v>
      </c>
      <c r="CR190" s="111">
        <v>0</v>
      </c>
      <c r="CS190" s="112">
        <v>0</v>
      </c>
      <c r="CT190" s="110">
        <f t="shared" si="142"/>
        <v>0</v>
      </c>
      <c r="CU190" s="113">
        <v>0</v>
      </c>
      <c r="CV190" s="114">
        <v>0</v>
      </c>
      <c r="CW190" s="115">
        <v>0</v>
      </c>
      <c r="CX190" s="116">
        <v>0</v>
      </c>
      <c r="CY190" s="117">
        <v>0</v>
      </c>
      <c r="CZ190" s="118">
        <v>0</v>
      </c>
      <c r="DA190" s="119">
        <f t="shared" si="143"/>
        <v>0</v>
      </c>
      <c r="DB190" s="120">
        <f t="shared" si="144"/>
        <v>0</v>
      </c>
      <c r="DC190" s="121">
        <f t="shared" si="145"/>
        <v>0</v>
      </c>
      <c r="DD190" s="122">
        <v>0</v>
      </c>
      <c r="DE190" s="123">
        <v>0</v>
      </c>
      <c r="DF190" s="112">
        <v>0</v>
      </c>
      <c r="DG190" s="121">
        <f t="shared" si="146"/>
        <v>0</v>
      </c>
      <c r="DH190" s="107" t="e">
        <f t="shared" si="147"/>
        <v>#DIV/0!</v>
      </c>
      <c r="DI190" s="266"/>
      <c r="DJ190" s="265"/>
    </row>
    <row r="191" spans="2:114" ht="23.25" customHeight="1" x14ac:dyDescent="0.25">
      <c r="B191" s="260"/>
      <c r="C191" s="263"/>
      <c r="D191" s="90" t="s">
        <v>110</v>
      </c>
      <c r="E191" s="108">
        <v>0</v>
      </c>
      <c r="F191" s="109">
        <v>0</v>
      </c>
      <c r="G191" s="110">
        <f t="shared" si="124"/>
        <v>0</v>
      </c>
      <c r="H191" s="111">
        <v>0</v>
      </c>
      <c r="I191" s="111">
        <v>0</v>
      </c>
      <c r="J191" s="111">
        <v>0</v>
      </c>
      <c r="K191" s="111">
        <v>0</v>
      </c>
      <c r="L191" s="144">
        <f t="shared" si="149"/>
        <v>0</v>
      </c>
      <c r="M191" s="93">
        <f t="shared" si="125"/>
        <v>0</v>
      </c>
      <c r="N191" s="111">
        <v>0</v>
      </c>
      <c r="O191" s="111">
        <v>0</v>
      </c>
      <c r="P191" s="111">
        <v>0</v>
      </c>
      <c r="Q191" s="112">
        <v>0</v>
      </c>
      <c r="R191" s="110">
        <f t="shared" si="126"/>
        <v>0</v>
      </c>
      <c r="S191" s="111">
        <v>0</v>
      </c>
      <c r="T191" s="111">
        <v>0</v>
      </c>
      <c r="U191" s="111">
        <v>0</v>
      </c>
      <c r="V191" s="112">
        <v>0</v>
      </c>
      <c r="W191" s="110">
        <f t="shared" si="127"/>
        <v>0</v>
      </c>
      <c r="X191" s="111">
        <v>0</v>
      </c>
      <c r="Y191" s="111">
        <v>0</v>
      </c>
      <c r="Z191" s="111">
        <v>0</v>
      </c>
      <c r="AA191" s="112">
        <v>0</v>
      </c>
      <c r="AB191" s="110">
        <f t="shared" si="128"/>
        <v>0</v>
      </c>
      <c r="AC191" s="111">
        <v>0</v>
      </c>
      <c r="AD191" s="111">
        <v>0</v>
      </c>
      <c r="AE191" s="111">
        <v>0</v>
      </c>
      <c r="AF191" s="112">
        <v>0</v>
      </c>
      <c r="AG191" s="110">
        <f t="shared" si="129"/>
        <v>0</v>
      </c>
      <c r="AH191" s="111">
        <v>0</v>
      </c>
      <c r="AI191" s="111">
        <v>0</v>
      </c>
      <c r="AJ191" s="111">
        <v>0</v>
      </c>
      <c r="AK191" s="112">
        <v>0</v>
      </c>
      <c r="AL191" s="110">
        <f t="shared" si="130"/>
        <v>0</v>
      </c>
      <c r="AM191" s="111">
        <v>0</v>
      </c>
      <c r="AN191" s="111">
        <v>0</v>
      </c>
      <c r="AO191" s="111">
        <v>0</v>
      </c>
      <c r="AP191" s="112">
        <v>0</v>
      </c>
      <c r="AQ191" s="110">
        <f t="shared" si="131"/>
        <v>0</v>
      </c>
      <c r="AR191" s="111">
        <v>0</v>
      </c>
      <c r="AS191" s="111">
        <v>0</v>
      </c>
      <c r="AT191" s="111">
        <v>0</v>
      </c>
      <c r="AU191" s="112">
        <v>0</v>
      </c>
      <c r="AV191" s="110">
        <f t="shared" si="132"/>
        <v>0</v>
      </c>
      <c r="AW191" s="111">
        <v>0</v>
      </c>
      <c r="AX191" s="111">
        <v>0</v>
      </c>
      <c r="AY191" s="111">
        <v>0</v>
      </c>
      <c r="AZ191" s="112">
        <v>0</v>
      </c>
      <c r="BA191" s="110">
        <f t="shared" si="133"/>
        <v>0</v>
      </c>
      <c r="BB191" s="111">
        <v>0</v>
      </c>
      <c r="BC191" s="111">
        <v>0</v>
      </c>
      <c r="BD191" s="111">
        <v>0</v>
      </c>
      <c r="BE191" s="112">
        <v>0</v>
      </c>
      <c r="BF191" s="110">
        <f t="shared" si="134"/>
        <v>0</v>
      </c>
      <c r="BG191" s="111">
        <v>0</v>
      </c>
      <c r="BH191" s="111">
        <v>0</v>
      </c>
      <c r="BI191" s="111">
        <v>0</v>
      </c>
      <c r="BJ191" s="112">
        <v>0</v>
      </c>
      <c r="BK191" s="110">
        <f t="shared" si="135"/>
        <v>0</v>
      </c>
      <c r="BL191" s="111">
        <v>0</v>
      </c>
      <c r="BM191" s="111">
        <v>0</v>
      </c>
      <c r="BN191" s="111">
        <v>0</v>
      </c>
      <c r="BO191" s="112">
        <v>0</v>
      </c>
      <c r="BP191" s="110">
        <f t="shared" si="136"/>
        <v>0</v>
      </c>
      <c r="BQ191" s="111">
        <v>0</v>
      </c>
      <c r="BR191" s="111">
        <v>0</v>
      </c>
      <c r="BS191" s="111">
        <v>0</v>
      </c>
      <c r="BT191" s="112">
        <v>0</v>
      </c>
      <c r="BU191" s="110">
        <f t="shared" si="137"/>
        <v>0</v>
      </c>
      <c r="BV191" s="111">
        <v>0</v>
      </c>
      <c r="BW191" s="111">
        <v>0</v>
      </c>
      <c r="BX191" s="111">
        <v>0</v>
      </c>
      <c r="BY191" s="112">
        <v>0</v>
      </c>
      <c r="BZ191" s="110">
        <f t="shared" si="138"/>
        <v>0</v>
      </c>
      <c r="CA191" s="111">
        <v>0</v>
      </c>
      <c r="CB191" s="111">
        <v>0</v>
      </c>
      <c r="CC191" s="111">
        <v>0</v>
      </c>
      <c r="CD191" s="112">
        <v>0</v>
      </c>
      <c r="CE191" s="110">
        <f t="shared" si="139"/>
        <v>0</v>
      </c>
      <c r="CF191" s="111">
        <v>0</v>
      </c>
      <c r="CG191" s="111">
        <v>0</v>
      </c>
      <c r="CH191" s="111">
        <v>0</v>
      </c>
      <c r="CI191" s="112">
        <v>0</v>
      </c>
      <c r="CJ191" s="110">
        <f t="shared" si="140"/>
        <v>0</v>
      </c>
      <c r="CK191" s="111">
        <v>0</v>
      </c>
      <c r="CL191" s="111">
        <v>0</v>
      </c>
      <c r="CM191" s="111">
        <v>0</v>
      </c>
      <c r="CN191" s="112">
        <v>0</v>
      </c>
      <c r="CO191" s="110">
        <f t="shared" si="141"/>
        <v>0</v>
      </c>
      <c r="CP191" s="111">
        <v>0</v>
      </c>
      <c r="CQ191" s="111">
        <v>0</v>
      </c>
      <c r="CR191" s="111">
        <v>0</v>
      </c>
      <c r="CS191" s="112">
        <v>0</v>
      </c>
      <c r="CT191" s="110">
        <f t="shared" si="142"/>
        <v>0</v>
      </c>
      <c r="CU191" s="113">
        <v>0</v>
      </c>
      <c r="CV191" s="114">
        <v>0</v>
      </c>
      <c r="CW191" s="115">
        <v>0</v>
      </c>
      <c r="CX191" s="116">
        <v>0</v>
      </c>
      <c r="CY191" s="117">
        <v>0</v>
      </c>
      <c r="CZ191" s="118">
        <v>0</v>
      </c>
      <c r="DA191" s="119">
        <f t="shared" si="143"/>
        <v>0</v>
      </c>
      <c r="DB191" s="120">
        <f t="shared" si="144"/>
        <v>0</v>
      </c>
      <c r="DC191" s="121">
        <f t="shared" si="145"/>
        <v>0</v>
      </c>
      <c r="DD191" s="122">
        <v>0</v>
      </c>
      <c r="DE191" s="123">
        <v>0</v>
      </c>
      <c r="DF191" s="112">
        <v>0</v>
      </c>
      <c r="DG191" s="121">
        <f t="shared" si="146"/>
        <v>0</v>
      </c>
      <c r="DH191" s="107" t="e">
        <f t="shared" si="147"/>
        <v>#DIV/0!</v>
      </c>
      <c r="DI191" s="265" t="e">
        <f>(SUM(DC191:DC192)/SUM(DG191:DG192))</f>
        <v>#DIV/0!</v>
      </c>
      <c r="DJ191" s="265"/>
    </row>
    <row r="192" spans="2:114" ht="23.25" customHeight="1" thickBot="1" x14ac:dyDescent="0.3">
      <c r="B192" s="261"/>
      <c r="C192" s="264"/>
      <c r="D192" s="131" t="s">
        <v>111</v>
      </c>
      <c r="E192" s="124">
        <v>0</v>
      </c>
      <c r="F192" s="125">
        <v>0</v>
      </c>
      <c r="G192" s="126">
        <f t="shared" si="124"/>
        <v>0</v>
      </c>
      <c r="H192" s="132">
        <v>0</v>
      </c>
      <c r="I192" s="132">
        <v>0</v>
      </c>
      <c r="J192" s="132">
        <v>0</v>
      </c>
      <c r="K192" s="132">
        <v>0</v>
      </c>
      <c r="L192" s="145">
        <f t="shared" si="149"/>
        <v>0</v>
      </c>
      <c r="M192" s="126">
        <f t="shared" si="125"/>
        <v>0</v>
      </c>
      <c r="N192" s="132">
        <v>0</v>
      </c>
      <c r="O192" s="132">
        <v>0</v>
      </c>
      <c r="P192" s="132">
        <v>0</v>
      </c>
      <c r="Q192" s="127">
        <v>0</v>
      </c>
      <c r="R192" s="126">
        <f t="shared" si="126"/>
        <v>0</v>
      </c>
      <c r="S192" s="132">
        <v>0</v>
      </c>
      <c r="T192" s="132">
        <v>0</v>
      </c>
      <c r="U192" s="132">
        <v>0</v>
      </c>
      <c r="V192" s="127">
        <v>0</v>
      </c>
      <c r="W192" s="126">
        <f t="shared" si="127"/>
        <v>0</v>
      </c>
      <c r="X192" s="132">
        <v>0</v>
      </c>
      <c r="Y192" s="132">
        <v>0</v>
      </c>
      <c r="Z192" s="132">
        <v>0</v>
      </c>
      <c r="AA192" s="127">
        <v>0</v>
      </c>
      <c r="AB192" s="126">
        <f t="shared" si="128"/>
        <v>0</v>
      </c>
      <c r="AC192" s="132">
        <v>0</v>
      </c>
      <c r="AD192" s="132">
        <v>0</v>
      </c>
      <c r="AE192" s="132">
        <v>0</v>
      </c>
      <c r="AF192" s="127">
        <v>0</v>
      </c>
      <c r="AG192" s="126">
        <f t="shared" si="129"/>
        <v>0</v>
      </c>
      <c r="AH192" s="132">
        <v>0</v>
      </c>
      <c r="AI192" s="132">
        <v>0</v>
      </c>
      <c r="AJ192" s="132">
        <v>0</v>
      </c>
      <c r="AK192" s="127">
        <v>0</v>
      </c>
      <c r="AL192" s="126">
        <f t="shared" si="130"/>
        <v>0</v>
      </c>
      <c r="AM192" s="132">
        <v>0</v>
      </c>
      <c r="AN192" s="132">
        <v>0</v>
      </c>
      <c r="AO192" s="132">
        <v>0</v>
      </c>
      <c r="AP192" s="127">
        <v>0</v>
      </c>
      <c r="AQ192" s="126">
        <f t="shared" si="131"/>
        <v>0</v>
      </c>
      <c r="AR192" s="132">
        <v>0</v>
      </c>
      <c r="AS192" s="132">
        <v>0</v>
      </c>
      <c r="AT192" s="132">
        <v>0</v>
      </c>
      <c r="AU192" s="127">
        <v>0</v>
      </c>
      <c r="AV192" s="126">
        <f t="shared" si="132"/>
        <v>0</v>
      </c>
      <c r="AW192" s="132">
        <v>0</v>
      </c>
      <c r="AX192" s="132">
        <v>0</v>
      </c>
      <c r="AY192" s="132">
        <v>0</v>
      </c>
      <c r="AZ192" s="127">
        <v>0</v>
      </c>
      <c r="BA192" s="126">
        <f t="shared" si="133"/>
        <v>0</v>
      </c>
      <c r="BB192" s="132">
        <v>0</v>
      </c>
      <c r="BC192" s="132">
        <v>0</v>
      </c>
      <c r="BD192" s="132">
        <v>0</v>
      </c>
      <c r="BE192" s="127">
        <v>0</v>
      </c>
      <c r="BF192" s="126">
        <f t="shared" si="134"/>
        <v>0</v>
      </c>
      <c r="BG192" s="132">
        <v>0</v>
      </c>
      <c r="BH192" s="132">
        <v>0</v>
      </c>
      <c r="BI192" s="132">
        <v>0</v>
      </c>
      <c r="BJ192" s="127">
        <v>0</v>
      </c>
      <c r="BK192" s="126">
        <f t="shared" si="135"/>
        <v>0</v>
      </c>
      <c r="BL192" s="132">
        <v>0</v>
      </c>
      <c r="BM192" s="132">
        <v>0</v>
      </c>
      <c r="BN192" s="132">
        <v>0</v>
      </c>
      <c r="BO192" s="127">
        <v>0</v>
      </c>
      <c r="BP192" s="126">
        <f t="shared" si="136"/>
        <v>0</v>
      </c>
      <c r="BQ192" s="132">
        <v>0</v>
      </c>
      <c r="BR192" s="132">
        <v>0</v>
      </c>
      <c r="BS192" s="132">
        <v>0</v>
      </c>
      <c r="BT192" s="127">
        <v>0</v>
      </c>
      <c r="BU192" s="126">
        <f t="shared" si="137"/>
        <v>0</v>
      </c>
      <c r="BV192" s="132">
        <v>0</v>
      </c>
      <c r="BW192" s="132">
        <v>0</v>
      </c>
      <c r="BX192" s="132">
        <v>0</v>
      </c>
      <c r="BY192" s="127">
        <v>0</v>
      </c>
      <c r="BZ192" s="126">
        <f t="shared" si="138"/>
        <v>0</v>
      </c>
      <c r="CA192" s="132">
        <v>0</v>
      </c>
      <c r="CB192" s="132">
        <v>0</v>
      </c>
      <c r="CC192" s="132">
        <v>0</v>
      </c>
      <c r="CD192" s="127">
        <v>0</v>
      </c>
      <c r="CE192" s="126">
        <f t="shared" si="139"/>
        <v>0</v>
      </c>
      <c r="CF192" s="132">
        <v>0</v>
      </c>
      <c r="CG192" s="132">
        <v>0</v>
      </c>
      <c r="CH192" s="132">
        <v>0</v>
      </c>
      <c r="CI192" s="127">
        <v>0</v>
      </c>
      <c r="CJ192" s="126">
        <f t="shared" si="140"/>
        <v>0</v>
      </c>
      <c r="CK192" s="132">
        <v>0</v>
      </c>
      <c r="CL192" s="132">
        <v>0</v>
      </c>
      <c r="CM192" s="132">
        <v>0</v>
      </c>
      <c r="CN192" s="127">
        <v>0</v>
      </c>
      <c r="CO192" s="126">
        <f t="shared" si="141"/>
        <v>0</v>
      </c>
      <c r="CP192" s="132">
        <v>0</v>
      </c>
      <c r="CQ192" s="132">
        <v>0</v>
      </c>
      <c r="CR192" s="132">
        <v>0</v>
      </c>
      <c r="CS192" s="127">
        <v>0</v>
      </c>
      <c r="CT192" s="126">
        <f t="shared" si="142"/>
        <v>0</v>
      </c>
      <c r="CU192" s="133">
        <v>0</v>
      </c>
      <c r="CV192" s="134">
        <v>0</v>
      </c>
      <c r="CW192" s="128">
        <v>0</v>
      </c>
      <c r="CX192" s="129">
        <v>0</v>
      </c>
      <c r="CY192" s="135">
        <v>0</v>
      </c>
      <c r="CZ192" s="136">
        <v>0</v>
      </c>
      <c r="DA192" s="137">
        <f t="shared" si="143"/>
        <v>0</v>
      </c>
      <c r="DB192" s="138">
        <f t="shared" si="144"/>
        <v>0</v>
      </c>
      <c r="DC192" s="139">
        <f t="shared" si="145"/>
        <v>0</v>
      </c>
      <c r="DD192" s="140">
        <v>0</v>
      </c>
      <c r="DE192" s="141">
        <v>0</v>
      </c>
      <c r="DF192" s="127">
        <v>0</v>
      </c>
      <c r="DG192" s="139">
        <f t="shared" si="146"/>
        <v>0</v>
      </c>
      <c r="DH192" s="130" t="e">
        <f t="shared" si="147"/>
        <v>#DIV/0!</v>
      </c>
      <c r="DI192" s="267"/>
      <c r="DJ192" s="267"/>
    </row>
    <row r="193" spans="2:114" ht="23.25" customHeight="1" x14ac:dyDescent="0.25">
      <c r="B193" s="259">
        <v>48</v>
      </c>
      <c r="C193" s="262">
        <f>لیست!D53</f>
        <v>0</v>
      </c>
      <c r="D193" s="142" t="s">
        <v>108</v>
      </c>
      <c r="E193" s="91">
        <v>0</v>
      </c>
      <c r="F193" s="92">
        <v>0</v>
      </c>
      <c r="G193" s="93">
        <f t="shared" si="124"/>
        <v>0</v>
      </c>
      <c r="H193" s="94">
        <v>0</v>
      </c>
      <c r="I193" s="94">
        <v>0</v>
      </c>
      <c r="J193" s="94">
        <v>0</v>
      </c>
      <c r="K193" s="94">
        <v>0</v>
      </c>
      <c r="L193" s="143">
        <f>K193/2</f>
        <v>0</v>
      </c>
      <c r="M193" s="93">
        <f t="shared" si="125"/>
        <v>0</v>
      </c>
      <c r="N193" s="94">
        <v>0</v>
      </c>
      <c r="O193" s="94">
        <v>0</v>
      </c>
      <c r="P193" s="94">
        <v>0</v>
      </c>
      <c r="Q193" s="95">
        <v>0</v>
      </c>
      <c r="R193" s="93">
        <f t="shared" si="126"/>
        <v>0</v>
      </c>
      <c r="S193" s="94">
        <v>0</v>
      </c>
      <c r="T193" s="94">
        <v>0</v>
      </c>
      <c r="U193" s="94">
        <v>0</v>
      </c>
      <c r="V193" s="95">
        <v>0</v>
      </c>
      <c r="W193" s="93">
        <f t="shared" si="127"/>
        <v>0</v>
      </c>
      <c r="X193" s="94">
        <v>0</v>
      </c>
      <c r="Y193" s="94">
        <v>0</v>
      </c>
      <c r="Z193" s="94">
        <v>0</v>
      </c>
      <c r="AA193" s="95">
        <v>0</v>
      </c>
      <c r="AB193" s="93">
        <f t="shared" si="128"/>
        <v>0</v>
      </c>
      <c r="AC193" s="94">
        <v>0</v>
      </c>
      <c r="AD193" s="94">
        <v>0</v>
      </c>
      <c r="AE193" s="94">
        <v>0</v>
      </c>
      <c r="AF193" s="95">
        <v>0</v>
      </c>
      <c r="AG193" s="93">
        <f t="shared" si="129"/>
        <v>0</v>
      </c>
      <c r="AH193" s="94">
        <v>0</v>
      </c>
      <c r="AI193" s="94">
        <v>0</v>
      </c>
      <c r="AJ193" s="94">
        <v>0</v>
      </c>
      <c r="AK193" s="95">
        <v>0</v>
      </c>
      <c r="AL193" s="93">
        <f t="shared" si="130"/>
        <v>0</v>
      </c>
      <c r="AM193" s="94">
        <v>0</v>
      </c>
      <c r="AN193" s="94">
        <v>0</v>
      </c>
      <c r="AO193" s="94">
        <v>0</v>
      </c>
      <c r="AP193" s="95">
        <v>0</v>
      </c>
      <c r="AQ193" s="93">
        <f t="shared" si="131"/>
        <v>0</v>
      </c>
      <c r="AR193" s="94">
        <v>0</v>
      </c>
      <c r="AS193" s="94">
        <v>0</v>
      </c>
      <c r="AT193" s="94">
        <v>0</v>
      </c>
      <c r="AU193" s="95">
        <v>0</v>
      </c>
      <c r="AV193" s="93">
        <f t="shared" si="132"/>
        <v>0</v>
      </c>
      <c r="AW193" s="94">
        <v>0</v>
      </c>
      <c r="AX193" s="94">
        <v>0</v>
      </c>
      <c r="AY193" s="94">
        <v>0</v>
      </c>
      <c r="AZ193" s="95">
        <v>0</v>
      </c>
      <c r="BA193" s="93">
        <f t="shared" si="133"/>
        <v>0</v>
      </c>
      <c r="BB193" s="94">
        <v>0</v>
      </c>
      <c r="BC193" s="94">
        <v>0</v>
      </c>
      <c r="BD193" s="94">
        <v>0</v>
      </c>
      <c r="BE193" s="95">
        <v>0</v>
      </c>
      <c r="BF193" s="93">
        <f t="shared" si="134"/>
        <v>0</v>
      </c>
      <c r="BG193" s="94">
        <v>0</v>
      </c>
      <c r="BH193" s="94">
        <v>0</v>
      </c>
      <c r="BI193" s="94">
        <v>0</v>
      </c>
      <c r="BJ193" s="95">
        <v>0</v>
      </c>
      <c r="BK193" s="93">
        <f t="shared" si="135"/>
        <v>0</v>
      </c>
      <c r="BL193" s="94">
        <v>0</v>
      </c>
      <c r="BM193" s="94">
        <v>0</v>
      </c>
      <c r="BN193" s="94">
        <v>0</v>
      </c>
      <c r="BO193" s="95">
        <v>0</v>
      </c>
      <c r="BP193" s="93">
        <f t="shared" si="136"/>
        <v>0</v>
      </c>
      <c r="BQ193" s="94">
        <v>0</v>
      </c>
      <c r="BR193" s="94">
        <v>0</v>
      </c>
      <c r="BS193" s="94">
        <v>0</v>
      </c>
      <c r="BT193" s="95">
        <v>0</v>
      </c>
      <c r="BU193" s="93">
        <f t="shared" si="137"/>
        <v>0</v>
      </c>
      <c r="BV193" s="94">
        <v>0</v>
      </c>
      <c r="BW193" s="94">
        <v>0</v>
      </c>
      <c r="BX193" s="94">
        <v>0</v>
      </c>
      <c r="BY193" s="95">
        <v>0</v>
      </c>
      <c r="BZ193" s="93">
        <f t="shared" si="138"/>
        <v>0</v>
      </c>
      <c r="CA193" s="94">
        <v>0</v>
      </c>
      <c r="CB193" s="94">
        <v>0</v>
      </c>
      <c r="CC193" s="94">
        <v>0</v>
      </c>
      <c r="CD193" s="95">
        <v>0</v>
      </c>
      <c r="CE193" s="93">
        <f t="shared" si="139"/>
        <v>0</v>
      </c>
      <c r="CF193" s="94">
        <v>0</v>
      </c>
      <c r="CG193" s="94">
        <v>0</v>
      </c>
      <c r="CH193" s="94">
        <v>0</v>
      </c>
      <c r="CI193" s="95">
        <v>0</v>
      </c>
      <c r="CJ193" s="93">
        <f t="shared" si="140"/>
        <v>0</v>
      </c>
      <c r="CK193" s="94">
        <v>0</v>
      </c>
      <c r="CL193" s="94">
        <v>0</v>
      </c>
      <c r="CM193" s="94">
        <v>0</v>
      </c>
      <c r="CN193" s="95">
        <v>0</v>
      </c>
      <c r="CO193" s="93">
        <f t="shared" si="141"/>
        <v>0</v>
      </c>
      <c r="CP193" s="94">
        <v>0</v>
      </c>
      <c r="CQ193" s="94">
        <v>0</v>
      </c>
      <c r="CR193" s="94">
        <v>0</v>
      </c>
      <c r="CS193" s="95">
        <v>0</v>
      </c>
      <c r="CT193" s="93">
        <f t="shared" si="142"/>
        <v>0</v>
      </c>
      <c r="CU193" s="96">
        <v>0</v>
      </c>
      <c r="CV193" s="97">
        <v>0</v>
      </c>
      <c r="CW193" s="98">
        <v>0</v>
      </c>
      <c r="CX193" s="99">
        <v>0</v>
      </c>
      <c r="CY193" s="100">
        <v>0</v>
      </c>
      <c r="CZ193" s="101">
        <v>0</v>
      </c>
      <c r="DA193" s="102">
        <f t="shared" si="143"/>
        <v>0</v>
      </c>
      <c r="DB193" s="103">
        <f t="shared" si="144"/>
        <v>0</v>
      </c>
      <c r="DC193" s="104">
        <f t="shared" si="145"/>
        <v>0</v>
      </c>
      <c r="DD193" s="105">
        <v>0</v>
      </c>
      <c r="DE193" s="106">
        <v>0</v>
      </c>
      <c r="DF193" s="95">
        <v>0</v>
      </c>
      <c r="DG193" s="104">
        <f t="shared" si="146"/>
        <v>0</v>
      </c>
      <c r="DH193" s="107" t="e">
        <f t="shared" si="147"/>
        <v>#DIV/0!</v>
      </c>
      <c r="DI193" s="265" t="e">
        <f>SUM(DC193:DC194)/SUM(DG193:DG194)</f>
        <v>#DIV/0!</v>
      </c>
      <c r="DJ193" s="265" t="e">
        <f>(SUM(DC193:DC196)/SUM(DG193:DG196))</f>
        <v>#DIV/0!</v>
      </c>
    </row>
    <row r="194" spans="2:114" ht="23.25" customHeight="1" x14ac:dyDescent="0.25">
      <c r="B194" s="260"/>
      <c r="C194" s="263"/>
      <c r="D194" s="90" t="s">
        <v>109</v>
      </c>
      <c r="E194" s="108">
        <v>0</v>
      </c>
      <c r="F194" s="109">
        <v>0</v>
      </c>
      <c r="G194" s="110">
        <f t="shared" si="124"/>
        <v>0</v>
      </c>
      <c r="H194" s="111">
        <v>0</v>
      </c>
      <c r="I194" s="111">
        <v>0</v>
      </c>
      <c r="J194" s="111">
        <v>0</v>
      </c>
      <c r="K194" s="111">
        <v>0</v>
      </c>
      <c r="L194" s="144">
        <f t="shared" si="149"/>
        <v>0</v>
      </c>
      <c r="M194" s="93">
        <f t="shared" si="125"/>
        <v>0</v>
      </c>
      <c r="N194" s="111">
        <v>0</v>
      </c>
      <c r="O194" s="111">
        <v>0</v>
      </c>
      <c r="P194" s="111">
        <v>0</v>
      </c>
      <c r="Q194" s="112">
        <v>0</v>
      </c>
      <c r="R194" s="110">
        <f t="shared" si="126"/>
        <v>0</v>
      </c>
      <c r="S194" s="111">
        <v>0</v>
      </c>
      <c r="T194" s="111">
        <v>0</v>
      </c>
      <c r="U194" s="111">
        <v>0</v>
      </c>
      <c r="V194" s="112">
        <v>0</v>
      </c>
      <c r="W194" s="110">
        <f t="shared" si="127"/>
        <v>0</v>
      </c>
      <c r="X194" s="111">
        <v>0</v>
      </c>
      <c r="Y194" s="111">
        <v>0</v>
      </c>
      <c r="Z194" s="111">
        <v>0</v>
      </c>
      <c r="AA194" s="112">
        <v>0</v>
      </c>
      <c r="AB194" s="110">
        <f t="shared" si="128"/>
        <v>0</v>
      </c>
      <c r="AC194" s="111">
        <v>0</v>
      </c>
      <c r="AD194" s="111">
        <v>0</v>
      </c>
      <c r="AE194" s="111">
        <v>0</v>
      </c>
      <c r="AF194" s="112">
        <v>0</v>
      </c>
      <c r="AG194" s="110">
        <f t="shared" si="129"/>
        <v>0</v>
      </c>
      <c r="AH194" s="111">
        <v>0</v>
      </c>
      <c r="AI194" s="111">
        <v>0</v>
      </c>
      <c r="AJ194" s="111">
        <v>0</v>
      </c>
      <c r="AK194" s="112">
        <v>0</v>
      </c>
      <c r="AL194" s="110">
        <f t="shared" si="130"/>
        <v>0</v>
      </c>
      <c r="AM194" s="111">
        <v>0</v>
      </c>
      <c r="AN194" s="111">
        <v>0</v>
      </c>
      <c r="AO194" s="111">
        <v>0</v>
      </c>
      <c r="AP194" s="112">
        <v>0</v>
      </c>
      <c r="AQ194" s="110">
        <f t="shared" si="131"/>
        <v>0</v>
      </c>
      <c r="AR194" s="111">
        <v>0</v>
      </c>
      <c r="AS194" s="111">
        <v>0</v>
      </c>
      <c r="AT194" s="111">
        <v>0</v>
      </c>
      <c r="AU194" s="112">
        <v>0</v>
      </c>
      <c r="AV194" s="110">
        <f t="shared" si="132"/>
        <v>0</v>
      </c>
      <c r="AW194" s="111">
        <v>0</v>
      </c>
      <c r="AX194" s="111">
        <v>0</v>
      </c>
      <c r="AY194" s="111">
        <v>0</v>
      </c>
      <c r="AZ194" s="112">
        <v>0</v>
      </c>
      <c r="BA194" s="110">
        <f t="shared" si="133"/>
        <v>0</v>
      </c>
      <c r="BB194" s="111">
        <v>0</v>
      </c>
      <c r="BC194" s="111">
        <v>0</v>
      </c>
      <c r="BD194" s="111">
        <v>0</v>
      </c>
      <c r="BE194" s="112">
        <v>0</v>
      </c>
      <c r="BF194" s="110">
        <f t="shared" si="134"/>
        <v>0</v>
      </c>
      <c r="BG194" s="111">
        <v>0</v>
      </c>
      <c r="BH194" s="111">
        <v>0</v>
      </c>
      <c r="BI194" s="111">
        <v>0</v>
      </c>
      <c r="BJ194" s="112">
        <v>0</v>
      </c>
      <c r="BK194" s="110">
        <f t="shared" si="135"/>
        <v>0</v>
      </c>
      <c r="BL194" s="111">
        <v>0</v>
      </c>
      <c r="BM194" s="111">
        <v>0</v>
      </c>
      <c r="BN194" s="111">
        <v>0</v>
      </c>
      <c r="BO194" s="112">
        <v>0</v>
      </c>
      <c r="BP194" s="110">
        <f t="shared" si="136"/>
        <v>0</v>
      </c>
      <c r="BQ194" s="111">
        <v>0</v>
      </c>
      <c r="BR194" s="111">
        <v>0</v>
      </c>
      <c r="BS194" s="111">
        <v>0</v>
      </c>
      <c r="BT194" s="112">
        <v>0</v>
      </c>
      <c r="BU194" s="110">
        <f t="shared" si="137"/>
        <v>0</v>
      </c>
      <c r="BV194" s="111">
        <v>0</v>
      </c>
      <c r="BW194" s="111">
        <v>0</v>
      </c>
      <c r="BX194" s="111">
        <v>0</v>
      </c>
      <c r="BY194" s="112">
        <v>0</v>
      </c>
      <c r="BZ194" s="110">
        <f t="shared" si="138"/>
        <v>0</v>
      </c>
      <c r="CA194" s="111">
        <v>0</v>
      </c>
      <c r="CB194" s="111">
        <v>0</v>
      </c>
      <c r="CC194" s="111">
        <v>0</v>
      </c>
      <c r="CD194" s="112">
        <v>0</v>
      </c>
      <c r="CE194" s="110">
        <f t="shared" si="139"/>
        <v>0</v>
      </c>
      <c r="CF194" s="111">
        <v>0</v>
      </c>
      <c r="CG194" s="111">
        <v>0</v>
      </c>
      <c r="CH194" s="111">
        <v>0</v>
      </c>
      <c r="CI194" s="112">
        <v>0</v>
      </c>
      <c r="CJ194" s="110">
        <f t="shared" si="140"/>
        <v>0</v>
      </c>
      <c r="CK194" s="111">
        <v>0</v>
      </c>
      <c r="CL194" s="111">
        <v>0</v>
      </c>
      <c r="CM194" s="111">
        <v>0</v>
      </c>
      <c r="CN194" s="112">
        <v>0</v>
      </c>
      <c r="CO194" s="110">
        <f t="shared" si="141"/>
        <v>0</v>
      </c>
      <c r="CP194" s="111">
        <v>0</v>
      </c>
      <c r="CQ194" s="111">
        <v>0</v>
      </c>
      <c r="CR194" s="111">
        <v>0</v>
      </c>
      <c r="CS194" s="112">
        <v>0</v>
      </c>
      <c r="CT194" s="110">
        <f t="shared" si="142"/>
        <v>0</v>
      </c>
      <c r="CU194" s="113">
        <v>0</v>
      </c>
      <c r="CV194" s="114">
        <v>0</v>
      </c>
      <c r="CW194" s="115">
        <v>0</v>
      </c>
      <c r="CX194" s="116">
        <v>0</v>
      </c>
      <c r="CY194" s="117">
        <v>0</v>
      </c>
      <c r="CZ194" s="118">
        <v>0</v>
      </c>
      <c r="DA194" s="119">
        <f t="shared" si="143"/>
        <v>0</v>
      </c>
      <c r="DB194" s="120">
        <f t="shared" si="144"/>
        <v>0</v>
      </c>
      <c r="DC194" s="121">
        <f t="shared" si="145"/>
        <v>0</v>
      </c>
      <c r="DD194" s="122">
        <v>0</v>
      </c>
      <c r="DE194" s="123">
        <v>0</v>
      </c>
      <c r="DF194" s="112">
        <v>0</v>
      </c>
      <c r="DG194" s="121">
        <f t="shared" si="146"/>
        <v>0</v>
      </c>
      <c r="DH194" s="107" t="e">
        <f t="shared" si="147"/>
        <v>#DIV/0!</v>
      </c>
      <c r="DI194" s="266"/>
      <c r="DJ194" s="265"/>
    </row>
    <row r="195" spans="2:114" ht="23.25" customHeight="1" x14ac:dyDescent="0.25">
      <c r="B195" s="260"/>
      <c r="C195" s="263"/>
      <c r="D195" s="90" t="s">
        <v>110</v>
      </c>
      <c r="E195" s="108">
        <v>0</v>
      </c>
      <c r="F195" s="109">
        <v>0</v>
      </c>
      <c r="G195" s="110">
        <f t="shared" si="124"/>
        <v>0</v>
      </c>
      <c r="H195" s="111">
        <v>0</v>
      </c>
      <c r="I195" s="111">
        <v>0</v>
      </c>
      <c r="J195" s="111">
        <v>0</v>
      </c>
      <c r="K195" s="111">
        <v>0</v>
      </c>
      <c r="L195" s="144">
        <f t="shared" si="149"/>
        <v>0</v>
      </c>
      <c r="M195" s="93">
        <f t="shared" si="125"/>
        <v>0</v>
      </c>
      <c r="N195" s="111">
        <v>0</v>
      </c>
      <c r="O195" s="111">
        <v>0</v>
      </c>
      <c r="P195" s="111">
        <v>0</v>
      </c>
      <c r="Q195" s="112">
        <v>0</v>
      </c>
      <c r="R195" s="110">
        <f t="shared" si="126"/>
        <v>0</v>
      </c>
      <c r="S195" s="111">
        <v>0</v>
      </c>
      <c r="T195" s="111">
        <v>0</v>
      </c>
      <c r="U195" s="111">
        <v>0</v>
      </c>
      <c r="V195" s="112">
        <v>0</v>
      </c>
      <c r="W195" s="110">
        <f t="shared" si="127"/>
        <v>0</v>
      </c>
      <c r="X195" s="111">
        <v>0</v>
      </c>
      <c r="Y195" s="111">
        <v>0</v>
      </c>
      <c r="Z195" s="111">
        <v>0</v>
      </c>
      <c r="AA195" s="112">
        <v>0</v>
      </c>
      <c r="AB195" s="110">
        <f t="shared" si="128"/>
        <v>0</v>
      </c>
      <c r="AC195" s="111">
        <v>0</v>
      </c>
      <c r="AD195" s="111">
        <v>0</v>
      </c>
      <c r="AE195" s="111">
        <v>0</v>
      </c>
      <c r="AF195" s="112">
        <v>0</v>
      </c>
      <c r="AG195" s="110">
        <f t="shared" si="129"/>
        <v>0</v>
      </c>
      <c r="AH195" s="111">
        <v>0</v>
      </c>
      <c r="AI195" s="111">
        <v>0</v>
      </c>
      <c r="AJ195" s="111">
        <v>0</v>
      </c>
      <c r="AK195" s="112">
        <v>0</v>
      </c>
      <c r="AL195" s="110">
        <f t="shared" si="130"/>
        <v>0</v>
      </c>
      <c r="AM195" s="111">
        <v>0</v>
      </c>
      <c r="AN195" s="111">
        <v>0</v>
      </c>
      <c r="AO195" s="111">
        <v>0</v>
      </c>
      <c r="AP195" s="112">
        <v>0</v>
      </c>
      <c r="AQ195" s="110">
        <f t="shared" si="131"/>
        <v>0</v>
      </c>
      <c r="AR195" s="111">
        <v>0</v>
      </c>
      <c r="AS195" s="111">
        <v>0</v>
      </c>
      <c r="AT195" s="111">
        <v>0</v>
      </c>
      <c r="AU195" s="112">
        <v>0</v>
      </c>
      <c r="AV195" s="110">
        <f t="shared" si="132"/>
        <v>0</v>
      </c>
      <c r="AW195" s="111">
        <v>0</v>
      </c>
      <c r="AX195" s="111">
        <v>0</v>
      </c>
      <c r="AY195" s="111">
        <v>0</v>
      </c>
      <c r="AZ195" s="112">
        <v>0</v>
      </c>
      <c r="BA195" s="110">
        <f t="shared" si="133"/>
        <v>0</v>
      </c>
      <c r="BB195" s="111">
        <v>0</v>
      </c>
      <c r="BC195" s="111">
        <v>0</v>
      </c>
      <c r="BD195" s="111">
        <v>0</v>
      </c>
      <c r="BE195" s="112">
        <v>0</v>
      </c>
      <c r="BF195" s="110">
        <f t="shared" si="134"/>
        <v>0</v>
      </c>
      <c r="BG195" s="111">
        <v>0</v>
      </c>
      <c r="BH195" s="111">
        <v>0</v>
      </c>
      <c r="BI195" s="111">
        <v>0</v>
      </c>
      <c r="BJ195" s="112">
        <v>0</v>
      </c>
      <c r="BK195" s="110">
        <f t="shared" si="135"/>
        <v>0</v>
      </c>
      <c r="BL195" s="111">
        <v>0</v>
      </c>
      <c r="BM195" s="111">
        <v>0</v>
      </c>
      <c r="BN195" s="111">
        <v>0</v>
      </c>
      <c r="BO195" s="112">
        <v>0</v>
      </c>
      <c r="BP195" s="110">
        <f t="shared" si="136"/>
        <v>0</v>
      </c>
      <c r="BQ195" s="111">
        <v>0</v>
      </c>
      <c r="BR195" s="111">
        <v>0</v>
      </c>
      <c r="BS195" s="111">
        <v>0</v>
      </c>
      <c r="BT195" s="112">
        <v>0</v>
      </c>
      <c r="BU195" s="110">
        <f t="shared" si="137"/>
        <v>0</v>
      </c>
      <c r="BV195" s="111">
        <v>0</v>
      </c>
      <c r="BW195" s="111">
        <v>0</v>
      </c>
      <c r="BX195" s="111">
        <v>0</v>
      </c>
      <c r="BY195" s="112">
        <v>0</v>
      </c>
      <c r="BZ195" s="110">
        <f t="shared" si="138"/>
        <v>0</v>
      </c>
      <c r="CA195" s="111">
        <v>0</v>
      </c>
      <c r="CB195" s="111">
        <v>0</v>
      </c>
      <c r="CC195" s="111">
        <v>0</v>
      </c>
      <c r="CD195" s="112">
        <v>0</v>
      </c>
      <c r="CE195" s="110">
        <f t="shared" si="139"/>
        <v>0</v>
      </c>
      <c r="CF195" s="111">
        <v>0</v>
      </c>
      <c r="CG195" s="111">
        <v>0</v>
      </c>
      <c r="CH195" s="111">
        <v>0</v>
      </c>
      <c r="CI195" s="112">
        <v>0</v>
      </c>
      <c r="CJ195" s="110">
        <f t="shared" si="140"/>
        <v>0</v>
      </c>
      <c r="CK195" s="111">
        <v>0</v>
      </c>
      <c r="CL195" s="111">
        <v>0</v>
      </c>
      <c r="CM195" s="111">
        <v>0</v>
      </c>
      <c r="CN195" s="112">
        <v>0</v>
      </c>
      <c r="CO195" s="110">
        <f t="shared" si="141"/>
        <v>0</v>
      </c>
      <c r="CP195" s="111">
        <v>0</v>
      </c>
      <c r="CQ195" s="111">
        <v>0</v>
      </c>
      <c r="CR195" s="111">
        <v>0</v>
      </c>
      <c r="CS195" s="112">
        <v>0</v>
      </c>
      <c r="CT195" s="110">
        <f t="shared" si="142"/>
        <v>0</v>
      </c>
      <c r="CU195" s="113">
        <v>0</v>
      </c>
      <c r="CV195" s="114">
        <v>0</v>
      </c>
      <c r="CW195" s="115">
        <v>0</v>
      </c>
      <c r="CX195" s="116">
        <v>0</v>
      </c>
      <c r="CY195" s="117">
        <v>0</v>
      </c>
      <c r="CZ195" s="118">
        <v>0</v>
      </c>
      <c r="DA195" s="119">
        <f t="shared" si="143"/>
        <v>0</v>
      </c>
      <c r="DB195" s="120">
        <f t="shared" si="144"/>
        <v>0</v>
      </c>
      <c r="DC195" s="121">
        <f t="shared" si="145"/>
        <v>0</v>
      </c>
      <c r="DD195" s="122">
        <v>0</v>
      </c>
      <c r="DE195" s="123">
        <v>0</v>
      </c>
      <c r="DF195" s="112">
        <v>0</v>
      </c>
      <c r="DG195" s="121">
        <f t="shared" si="146"/>
        <v>0</v>
      </c>
      <c r="DH195" s="107" t="e">
        <f t="shared" si="147"/>
        <v>#DIV/0!</v>
      </c>
      <c r="DI195" s="265" t="e">
        <f>(SUM(DC195:DC196)/SUM(DG195:DG196))</f>
        <v>#DIV/0!</v>
      </c>
      <c r="DJ195" s="265"/>
    </row>
    <row r="196" spans="2:114" ht="23.25" customHeight="1" thickBot="1" x14ac:dyDescent="0.3">
      <c r="B196" s="261"/>
      <c r="C196" s="264"/>
      <c r="D196" s="131" t="s">
        <v>111</v>
      </c>
      <c r="E196" s="124">
        <v>0</v>
      </c>
      <c r="F196" s="125">
        <v>0</v>
      </c>
      <c r="G196" s="126">
        <f t="shared" si="124"/>
        <v>0</v>
      </c>
      <c r="H196" s="132">
        <v>0</v>
      </c>
      <c r="I196" s="132">
        <v>0</v>
      </c>
      <c r="J196" s="132">
        <v>0</v>
      </c>
      <c r="K196" s="132">
        <v>0</v>
      </c>
      <c r="L196" s="145">
        <f t="shared" si="149"/>
        <v>0</v>
      </c>
      <c r="M196" s="126">
        <f t="shared" si="125"/>
        <v>0</v>
      </c>
      <c r="N196" s="132">
        <v>0</v>
      </c>
      <c r="O196" s="132">
        <v>0</v>
      </c>
      <c r="P196" s="132">
        <v>0</v>
      </c>
      <c r="Q196" s="127">
        <v>0</v>
      </c>
      <c r="R196" s="126">
        <f t="shared" si="126"/>
        <v>0</v>
      </c>
      <c r="S196" s="132">
        <v>0</v>
      </c>
      <c r="T196" s="132">
        <v>0</v>
      </c>
      <c r="U196" s="132">
        <v>0</v>
      </c>
      <c r="V196" s="127">
        <v>0</v>
      </c>
      <c r="W196" s="126">
        <f t="shared" si="127"/>
        <v>0</v>
      </c>
      <c r="X196" s="132">
        <v>0</v>
      </c>
      <c r="Y196" s="132">
        <v>0</v>
      </c>
      <c r="Z196" s="132">
        <v>0</v>
      </c>
      <c r="AA196" s="127">
        <v>0</v>
      </c>
      <c r="AB196" s="126">
        <f t="shared" si="128"/>
        <v>0</v>
      </c>
      <c r="AC196" s="132">
        <v>0</v>
      </c>
      <c r="AD196" s="132">
        <v>0</v>
      </c>
      <c r="AE196" s="132">
        <v>0</v>
      </c>
      <c r="AF196" s="127">
        <v>0</v>
      </c>
      <c r="AG196" s="126">
        <f t="shared" si="129"/>
        <v>0</v>
      </c>
      <c r="AH196" s="132">
        <v>0</v>
      </c>
      <c r="AI196" s="132">
        <v>0</v>
      </c>
      <c r="AJ196" s="132">
        <v>0</v>
      </c>
      <c r="AK196" s="127">
        <v>0</v>
      </c>
      <c r="AL196" s="126">
        <f t="shared" si="130"/>
        <v>0</v>
      </c>
      <c r="AM196" s="132">
        <v>0</v>
      </c>
      <c r="AN196" s="132">
        <v>0</v>
      </c>
      <c r="AO196" s="132">
        <v>0</v>
      </c>
      <c r="AP196" s="127">
        <v>0</v>
      </c>
      <c r="AQ196" s="126">
        <f t="shared" si="131"/>
        <v>0</v>
      </c>
      <c r="AR196" s="132">
        <v>0</v>
      </c>
      <c r="AS196" s="132">
        <v>0</v>
      </c>
      <c r="AT196" s="132">
        <v>0</v>
      </c>
      <c r="AU196" s="127">
        <v>0</v>
      </c>
      <c r="AV196" s="126">
        <f t="shared" si="132"/>
        <v>0</v>
      </c>
      <c r="AW196" s="132">
        <v>0</v>
      </c>
      <c r="AX196" s="132">
        <v>0</v>
      </c>
      <c r="AY196" s="132">
        <v>0</v>
      </c>
      <c r="AZ196" s="127">
        <v>0</v>
      </c>
      <c r="BA196" s="126">
        <f t="shared" si="133"/>
        <v>0</v>
      </c>
      <c r="BB196" s="132">
        <v>0</v>
      </c>
      <c r="BC196" s="132">
        <v>0</v>
      </c>
      <c r="BD196" s="132">
        <v>0</v>
      </c>
      <c r="BE196" s="127">
        <v>0</v>
      </c>
      <c r="BF196" s="126">
        <f t="shared" si="134"/>
        <v>0</v>
      </c>
      <c r="BG196" s="132">
        <v>0</v>
      </c>
      <c r="BH196" s="132">
        <v>0</v>
      </c>
      <c r="BI196" s="132">
        <v>0</v>
      </c>
      <c r="BJ196" s="127">
        <v>0</v>
      </c>
      <c r="BK196" s="126">
        <f t="shared" si="135"/>
        <v>0</v>
      </c>
      <c r="BL196" s="132">
        <v>0</v>
      </c>
      <c r="BM196" s="132">
        <v>0</v>
      </c>
      <c r="BN196" s="132">
        <v>0</v>
      </c>
      <c r="BO196" s="127">
        <v>0</v>
      </c>
      <c r="BP196" s="126">
        <f t="shared" si="136"/>
        <v>0</v>
      </c>
      <c r="BQ196" s="132">
        <v>0</v>
      </c>
      <c r="BR196" s="132">
        <v>0</v>
      </c>
      <c r="BS196" s="132">
        <v>0</v>
      </c>
      <c r="BT196" s="127">
        <v>0</v>
      </c>
      <c r="BU196" s="126">
        <f t="shared" si="137"/>
        <v>0</v>
      </c>
      <c r="BV196" s="132">
        <v>0</v>
      </c>
      <c r="BW196" s="132">
        <v>0</v>
      </c>
      <c r="BX196" s="132">
        <v>0</v>
      </c>
      <c r="BY196" s="127">
        <v>0</v>
      </c>
      <c r="BZ196" s="126">
        <f t="shared" si="138"/>
        <v>0</v>
      </c>
      <c r="CA196" s="132">
        <v>0</v>
      </c>
      <c r="CB196" s="132">
        <v>0</v>
      </c>
      <c r="CC196" s="132">
        <v>0</v>
      </c>
      <c r="CD196" s="127">
        <v>0</v>
      </c>
      <c r="CE196" s="126">
        <f t="shared" si="139"/>
        <v>0</v>
      </c>
      <c r="CF196" s="132">
        <v>0</v>
      </c>
      <c r="CG196" s="132">
        <v>0</v>
      </c>
      <c r="CH196" s="132">
        <v>0</v>
      </c>
      <c r="CI196" s="127">
        <v>0</v>
      </c>
      <c r="CJ196" s="126">
        <f t="shared" si="140"/>
        <v>0</v>
      </c>
      <c r="CK196" s="132">
        <v>0</v>
      </c>
      <c r="CL196" s="132">
        <v>0</v>
      </c>
      <c r="CM196" s="132">
        <v>0</v>
      </c>
      <c r="CN196" s="127">
        <v>0</v>
      </c>
      <c r="CO196" s="126">
        <f t="shared" si="141"/>
        <v>0</v>
      </c>
      <c r="CP196" s="132">
        <v>0</v>
      </c>
      <c r="CQ196" s="132">
        <v>0</v>
      </c>
      <c r="CR196" s="132">
        <v>0</v>
      </c>
      <c r="CS196" s="127">
        <v>0</v>
      </c>
      <c r="CT196" s="126">
        <f t="shared" si="142"/>
        <v>0</v>
      </c>
      <c r="CU196" s="133">
        <v>0</v>
      </c>
      <c r="CV196" s="134">
        <v>0</v>
      </c>
      <c r="CW196" s="128">
        <v>0</v>
      </c>
      <c r="CX196" s="129">
        <v>0</v>
      </c>
      <c r="CY196" s="135">
        <v>0</v>
      </c>
      <c r="CZ196" s="136">
        <v>0</v>
      </c>
      <c r="DA196" s="137">
        <f t="shared" si="143"/>
        <v>0</v>
      </c>
      <c r="DB196" s="138">
        <f t="shared" si="144"/>
        <v>0</v>
      </c>
      <c r="DC196" s="139">
        <f t="shared" si="145"/>
        <v>0</v>
      </c>
      <c r="DD196" s="140">
        <v>0</v>
      </c>
      <c r="DE196" s="141">
        <v>0</v>
      </c>
      <c r="DF196" s="127">
        <v>0</v>
      </c>
      <c r="DG196" s="139">
        <f t="shared" si="146"/>
        <v>0</v>
      </c>
      <c r="DH196" s="130" t="e">
        <f t="shared" si="147"/>
        <v>#DIV/0!</v>
      </c>
      <c r="DI196" s="267"/>
      <c r="DJ196" s="267"/>
    </row>
    <row r="197" spans="2:114" ht="23.25" customHeight="1" x14ac:dyDescent="0.25">
      <c r="B197" s="259">
        <v>49</v>
      </c>
      <c r="C197" s="262">
        <f>لیست!D54</f>
        <v>0</v>
      </c>
      <c r="D197" s="142" t="s">
        <v>108</v>
      </c>
      <c r="E197" s="91">
        <v>0</v>
      </c>
      <c r="F197" s="92">
        <v>0</v>
      </c>
      <c r="G197" s="93">
        <f t="shared" ref="G197:G204" si="150">F197+E197</f>
        <v>0</v>
      </c>
      <c r="H197" s="94">
        <v>0</v>
      </c>
      <c r="I197" s="94">
        <v>0</v>
      </c>
      <c r="J197" s="94">
        <v>0</v>
      </c>
      <c r="K197" s="94">
        <v>0</v>
      </c>
      <c r="L197" s="143">
        <f>K197/2</f>
        <v>0</v>
      </c>
      <c r="M197" s="93">
        <f t="shared" ref="M197:M204" si="151">SUM(H197:J197,L197)</f>
        <v>0</v>
      </c>
      <c r="N197" s="94">
        <v>0</v>
      </c>
      <c r="O197" s="94">
        <v>0</v>
      </c>
      <c r="P197" s="94">
        <v>0</v>
      </c>
      <c r="Q197" s="95">
        <v>0</v>
      </c>
      <c r="R197" s="93">
        <f t="shared" ref="R197:R204" si="152">SUM(N197:Q197)</f>
        <v>0</v>
      </c>
      <c r="S197" s="94">
        <v>0</v>
      </c>
      <c r="T197" s="94">
        <v>0</v>
      </c>
      <c r="U197" s="94">
        <v>0</v>
      </c>
      <c r="V197" s="95">
        <v>0</v>
      </c>
      <c r="W197" s="93">
        <f t="shared" ref="W197:W204" si="153">SUM(S197:V197)</f>
        <v>0</v>
      </c>
      <c r="X197" s="94">
        <v>0</v>
      </c>
      <c r="Y197" s="94">
        <v>0</v>
      </c>
      <c r="Z197" s="94">
        <v>0</v>
      </c>
      <c r="AA197" s="95">
        <v>0</v>
      </c>
      <c r="AB197" s="93">
        <f t="shared" ref="AB197:AB204" si="154">SUM(X197:AA197)</f>
        <v>0</v>
      </c>
      <c r="AC197" s="94">
        <v>0</v>
      </c>
      <c r="AD197" s="94">
        <v>0</v>
      </c>
      <c r="AE197" s="94">
        <v>0</v>
      </c>
      <c r="AF197" s="95">
        <v>0</v>
      </c>
      <c r="AG197" s="93">
        <f t="shared" ref="AG197:AG204" si="155">SUM(AC197:AF197)</f>
        <v>0</v>
      </c>
      <c r="AH197" s="94">
        <v>0</v>
      </c>
      <c r="AI197" s="94">
        <v>0</v>
      </c>
      <c r="AJ197" s="94">
        <v>0</v>
      </c>
      <c r="AK197" s="95">
        <v>0</v>
      </c>
      <c r="AL197" s="93">
        <f t="shared" ref="AL197:AL204" si="156">SUM(AH197:AK197)</f>
        <v>0</v>
      </c>
      <c r="AM197" s="94">
        <v>0</v>
      </c>
      <c r="AN197" s="94">
        <v>0</v>
      </c>
      <c r="AO197" s="94">
        <v>0</v>
      </c>
      <c r="AP197" s="95">
        <v>0</v>
      </c>
      <c r="AQ197" s="93">
        <f t="shared" ref="AQ197:AQ204" si="157">SUM(AM197:AP197)</f>
        <v>0</v>
      </c>
      <c r="AR197" s="94">
        <v>0</v>
      </c>
      <c r="AS197" s="94">
        <v>0</v>
      </c>
      <c r="AT197" s="94">
        <v>0</v>
      </c>
      <c r="AU197" s="95">
        <v>0</v>
      </c>
      <c r="AV197" s="93">
        <f t="shared" ref="AV197:AV204" si="158">SUM(AR197:AU197)</f>
        <v>0</v>
      </c>
      <c r="AW197" s="94">
        <v>0</v>
      </c>
      <c r="AX197" s="94">
        <v>0</v>
      </c>
      <c r="AY197" s="94">
        <v>0</v>
      </c>
      <c r="AZ197" s="95">
        <v>0</v>
      </c>
      <c r="BA197" s="93">
        <f t="shared" ref="BA197:BA204" si="159">SUM(AW197:AZ197)</f>
        <v>0</v>
      </c>
      <c r="BB197" s="94">
        <v>0</v>
      </c>
      <c r="BC197" s="94">
        <v>0</v>
      </c>
      <c r="BD197" s="94">
        <v>0</v>
      </c>
      <c r="BE197" s="95">
        <v>0</v>
      </c>
      <c r="BF197" s="93">
        <f t="shared" ref="BF197:BF204" si="160">SUM(BB197:BE197)</f>
        <v>0</v>
      </c>
      <c r="BG197" s="94">
        <v>0</v>
      </c>
      <c r="BH197" s="94">
        <v>0</v>
      </c>
      <c r="BI197" s="94">
        <v>0</v>
      </c>
      <c r="BJ197" s="95">
        <v>0</v>
      </c>
      <c r="BK197" s="93">
        <f t="shared" ref="BK197:BK204" si="161">SUM(BG197:BJ197)</f>
        <v>0</v>
      </c>
      <c r="BL197" s="94">
        <v>0</v>
      </c>
      <c r="BM197" s="94">
        <v>0</v>
      </c>
      <c r="BN197" s="94">
        <v>0</v>
      </c>
      <c r="BO197" s="95">
        <v>0</v>
      </c>
      <c r="BP197" s="93">
        <f t="shared" ref="BP197:BP204" si="162">SUM(BL197:BO197)</f>
        <v>0</v>
      </c>
      <c r="BQ197" s="94">
        <v>0</v>
      </c>
      <c r="BR197" s="94">
        <v>0</v>
      </c>
      <c r="BS197" s="94">
        <v>0</v>
      </c>
      <c r="BT197" s="95">
        <v>0</v>
      </c>
      <c r="BU197" s="93">
        <f t="shared" ref="BU197:BU204" si="163">SUM(BQ197:BT197)</f>
        <v>0</v>
      </c>
      <c r="BV197" s="94">
        <v>0</v>
      </c>
      <c r="BW197" s="94">
        <v>0</v>
      </c>
      <c r="BX197" s="94">
        <v>0</v>
      </c>
      <c r="BY197" s="95">
        <v>0</v>
      </c>
      <c r="BZ197" s="93">
        <f t="shared" ref="BZ197:BZ204" si="164">SUM(BV197:BY197)</f>
        <v>0</v>
      </c>
      <c r="CA197" s="94">
        <v>0</v>
      </c>
      <c r="CB197" s="94">
        <v>0</v>
      </c>
      <c r="CC197" s="94">
        <v>0</v>
      </c>
      <c r="CD197" s="95">
        <v>0</v>
      </c>
      <c r="CE197" s="93">
        <f t="shared" ref="CE197:CE204" si="165">SUM(CA197:CD197)</f>
        <v>0</v>
      </c>
      <c r="CF197" s="94">
        <v>0</v>
      </c>
      <c r="CG197" s="94">
        <v>0</v>
      </c>
      <c r="CH197" s="94">
        <v>0</v>
      </c>
      <c r="CI197" s="95">
        <v>0</v>
      </c>
      <c r="CJ197" s="93">
        <f t="shared" ref="CJ197:CJ204" si="166">SUM(CF197:CI197)</f>
        <v>0</v>
      </c>
      <c r="CK197" s="94">
        <v>0</v>
      </c>
      <c r="CL197" s="94">
        <v>0</v>
      </c>
      <c r="CM197" s="94">
        <v>0</v>
      </c>
      <c r="CN197" s="95">
        <v>0</v>
      </c>
      <c r="CO197" s="93">
        <f t="shared" ref="CO197:CO204" si="167">SUM(CK197:CN197)</f>
        <v>0</v>
      </c>
      <c r="CP197" s="94">
        <v>0</v>
      </c>
      <c r="CQ197" s="94">
        <v>0</v>
      </c>
      <c r="CR197" s="94">
        <v>0</v>
      </c>
      <c r="CS197" s="95">
        <v>0</v>
      </c>
      <c r="CT197" s="93">
        <f t="shared" ref="CT197:CT204" si="168">SUM(CP197:CS197)</f>
        <v>0</v>
      </c>
      <c r="CU197" s="96">
        <v>0</v>
      </c>
      <c r="CV197" s="97">
        <v>0</v>
      </c>
      <c r="CW197" s="98">
        <v>0</v>
      </c>
      <c r="CX197" s="99">
        <v>0</v>
      </c>
      <c r="CY197" s="100">
        <v>0</v>
      </c>
      <c r="CZ197" s="101">
        <v>0</v>
      </c>
      <c r="DA197" s="102">
        <f t="shared" ref="DA197:DA204" si="169">SUM(CX197,CW197,CU197,CO197,CE197,BU197,BK197,BA197,AQ197,AG197,W197,M197,E197)</f>
        <v>0</v>
      </c>
      <c r="DB197" s="103">
        <f t="shared" ref="DB197:DB204" si="170">SUM(CY197:CZ197,CV197,CT197,CJ197,BZ197,BP197,BF197,AV197,AL197,AB197,R197,F197)</f>
        <v>0</v>
      </c>
      <c r="DC197" s="104">
        <f t="shared" ref="DC197:DC204" si="171">SUM(DA197:DB197)</f>
        <v>0</v>
      </c>
      <c r="DD197" s="105">
        <v>0</v>
      </c>
      <c r="DE197" s="106">
        <v>0</v>
      </c>
      <c r="DF197" s="95">
        <v>0</v>
      </c>
      <c r="DG197" s="104">
        <f t="shared" ref="DG197:DG204" si="172">SUM(DD197:DF197)</f>
        <v>0</v>
      </c>
      <c r="DH197" s="107" t="e">
        <f t="shared" ref="DH197:DH204" si="173">DC197/DG197</f>
        <v>#DIV/0!</v>
      </c>
      <c r="DI197" s="265" t="e">
        <f>SUM(DC197:DC198)/SUM(DG197:DG198)</f>
        <v>#DIV/0!</v>
      </c>
      <c r="DJ197" s="265" t="e">
        <f>(SUM(DC197:DC200)/SUM(DG197:DG200))</f>
        <v>#DIV/0!</v>
      </c>
    </row>
    <row r="198" spans="2:114" ht="23.25" customHeight="1" x14ac:dyDescent="0.25">
      <c r="B198" s="260"/>
      <c r="C198" s="263"/>
      <c r="D198" s="90" t="s">
        <v>109</v>
      </c>
      <c r="E198" s="108">
        <v>0</v>
      </c>
      <c r="F198" s="109">
        <v>0</v>
      </c>
      <c r="G198" s="110">
        <f t="shared" si="150"/>
        <v>0</v>
      </c>
      <c r="H198" s="111">
        <v>0</v>
      </c>
      <c r="I198" s="111">
        <v>0</v>
      </c>
      <c r="J198" s="111">
        <v>0</v>
      </c>
      <c r="K198" s="111">
        <v>0</v>
      </c>
      <c r="L198" s="144">
        <f t="shared" si="149"/>
        <v>0</v>
      </c>
      <c r="M198" s="93">
        <f t="shared" si="151"/>
        <v>0</v>
      </c>
      <c r="N198" s="111">
        <v>0</v>
      </c>
      <c r="O198" s="111">
        <v>0</v>
      </c>
      <c r="P198" s="111">
        <v>0</v>
      </c>
      <c r="Q198" s="112">
        <v>0</v>
      </c>
      <c r="R198" s="110">
        <f t="shared" si="152"/>
        <v>0</v>
      </c>
      <c r="S198" s="111">
        <v>0</v>
      </c>
      <c r="T198" s="111">
        <v>0</v>
      </c>
      <c r="U198" s="111">
        <v>0</v>
      </c>
      <c r="V198" s="112">
        <v>0</v>
      </c>
      <c r="W198" s="110">
        <f t="shared" si="153"/>
        <v>0</v>
      </c>
      <c r="X198" s="111">
        <v>0</v>
      </c>
      <c r="Y198" s="111">
        <v>0</v>
      </c>
      <c r="Z198" s="111">
        <v>0</v>
      </c>
      <c r="AA198" s="112">
        <v>0</v>
      </c>
      <c r="AB198" s="110">
        <f t="shared" si="154"/>
        <v>0</v>
      </c>
      <c r="AC198" s="111">
        <v>0</v>
      </c>
      <c r="AD198" s="111">
        <v>0</v>
      </c>
      <c r="AE198" s="111">
        <v>0</v>
      </c>
      <c r="AF198" s="112">
        <v>0</v>
      </c>
      <c r="AG198" s="110">
        <f t="shared" si="155"/>
        <v>0</v>
      </c>
      <c r="AH198" s="111">
        <v>0</v>
      </c>
      <c r="AI198" s="111">
        <v>0</v>
      </c>
      <c r="AJ198" s="111">
        <v>0</v>
      </c>
      <c r="AK198" s="112">
        <v>0</v>
      </c>
      <c r="AL198" s="110">
        <f t="shared" si="156"/>
        <v>0</v>
      </c>
      <c r="AM198" s="111">
        <v>0</v>
      </c>
      <c r="AN198" s="111">
        <v>0</v>
      </c>
      <c r="AO198" s="111">
        <v>0</v>
      </c>
      <c r="AP198" s="112">
        <v>0</v>
      </c>
      <c r="AQ198" s="110">
        <f t="shared" si="157"/>
        <v>0</v>
      </c>
      <c r="AR198" s="111">
        <v>0</v>
      </c>
      <c r="AS198" s="111">
        <v>0</v>
      </c>
      <c r="AT198" s="111">
        <v>0</v>
      </c>
      <c r="AU198" s="112">
        <v>0</v>
      </c>
      <c r="AV198" s="110">
        <f t="shared" si="158"/>
        <v>0</v>
      </c>
      <c r="AW198" s="111">
        <v>0</v>
      </c>
      <c r="AX198" s="111">
        <v>0</v>
      </c>
      <c r="AY198" s="111">
        <v>0</v>
      </c>
      <c r="AZ198" s="112">
        <v>0</v>
      </c>
      <c r="BA198" s="110">
        <f t="shared" si="159"/>
        <v>0</v>
      </c>
      <c r="BB198" s="111">
        <v>0</v>
      </c>
      <c r="BC198" s="111">
        <v>0</v>
      </c>
      <c r="BD198" s="111">
        <v>0</v>
      </c>
      <c r="BE198" s="112">
        <v>0</v>
      </c>
      <c r="BF198" s="110">
        <f t="shared" si="160"/>
        <v>0</v>
      </c>
      <c r="BG198" s="111">
        <v>0</v>
      </c>
      <c r="BH198" s="111">
        <v>0</v>
      </c>
      <c r="BI198" s="111">
        <v>0</v>
      </c>
      <c r="BJ198" s="112">
        <v>0</v>
      </c>
      <c r="BK198" s="110">
        <f t="shared" si="161"/>
        <v>0</v>
      </c>
      <c r="BL198" s="111">
        <v>0</v>
      </c>
      <c r="BM198" s="111">
        <v>0</v>
      </c>
      <c r="BN198" s="111">
        <v>0</v>
      </c>
      <c r="BO198" s="112">
        <v>0</v>
      </c>
      <c r="BP198" s="110">
        <f t="shared" si="162"/>
        <v>0</v>
      </c>
      <c r="BQ198" s="111">
        <v>0</v>
      </c>
      <c r="BR198" s="111">
        <v>0</v>
      </c>
      <c r="BS198" s="111">
        <v>0</v>
      </c>
      <c r="BT198" s="112">
        <v>0</v>
      </c>
      <c r="BU198" s="110">
        <f t="shared" si="163"/>
        <v>0</v>
      </c>
      <c r="BV198" s="111">
        <v>0</v>
      </c>
      <c r="BW198" s="111">
        <v>0</v>
      </c>
      <c r="BX198" s="111">
        <v>0</v>
      </c>
      <c r="BY198" s="112">
        <v>0</v>
      </c>
      <c r="BZ198" s="110">
        <f t="shared" si="164"/>
        <v>0</v>
      </c>
      <c r="CA198" s="111">
        <v>0</v>
      </c>
      <c r="CB198" s="111">
        <v>0</v>
      </c>
      <c r="CC198" s="111">
        <v>0</v>
      </c>
      <c r="CD198" s="112">
        <v>0</v>
      </c>
      <c r="CE198" s="110">
        <f t="shared" si="165"/>
        <v>0</v>
      </c>
      <c r="CF198" s="111">
        <v>0</v>
      </c>
      <c r="CG198" s="111">
        <v>0</v>
      </c>
      <c r="CH198" s="111">
        <v>0</v>
      </c>
      <c r="CI198" s="112">
        <v>0</v>
      </c>
      <c r="CJ198" s="110">
        <f t="shared" si="166"/>
        <v>0</v>
      </c>
      <c r="CK198" s="111">
        <v>0</v>
      </c>
      <c r="CL198" s="111">
        <v>0</v>
      </c>
      <c r="CM198" s="111">
        <v>0</v>
      </c>
      <c r="CN198" s="112">
        <v>0</v>
      </c>
      <c r="CO198" s="110">
        <f t="shared" si="167"/>
        <v>0</v>
      </c>
      <c r="CP198" s="111">
        <v>0</v>
      </c>
      <c r="CQ198" s="111">
        <v>0</v>
      </c>
      <c r="CR198" s="111">
        <v>0</v>
      </c>
      <c r="CS198" s="112">
        <v>0</v>
      </c>
      <c r="CT198" s="110">
        <f t="shared" si="168"/>
        <v>0</v>
      </c>
      <c r="CU198" s="113">
        <v>0</v>
      </c>
      <c r="CV198" s="114">
        <v>0</v>
      </c>
      <c r="CW198" s="115">
        <v>0</v>
      </c>
      <c r="CX198" s="116">
        <v>0</v>
      </c>
      <c r="CY198" s="117">
        <v>0</v>
      </c>
      <c r="CZ198" s="118">
        <v>0</v>
      </c>
      <c r="DA198" s="119">
        <f t="shared" si="169"/>
        <v>0</v>
      </c>
      <c r="DB198" s="120">
        <f t="shared" si="170"/>
        <v>0</v>
      </c>
      <c r="DC198" s="121">
        <f t="shared" si="171"/>
        <v>0</v>
      </c>
      <c r="DD198" s="122">
        <v>0</v>
      </c>
      <c r="DE198" s="123">
        <v>0</v>
      </c>
      <c r="DF198" s="112">
        <v>0</v>
      </c>
      <c r="DG198" s="121">
        <f t="shared" si="172"/>
        <v>0</v>
      </c>
      <c r="DH198" s="107" t="e">
        <f t="shared" si="173"/>
        <v>#DIV/0!</v>
      </c>
      <c r="DI198" s="266"/>
      <c r="DJ198" s="265"/>
    </row>
    <row r="199" spans="2:114" ht="23.25" customHeight="1" x14ac:dyDescent="0.25">
      <c r="B199" s="260"/>
      <c r="C199" s="263"/>
      <c r="D199" s="90" t="s">
        <v>110</v>
      </c>
      <c r="E199" s="108">
        <v>0</v>
      </c>
      <c r="F199" s="109">
        <v>0</v>
      </c>
      <c r="G199" s="110">
        <f t="shared" si="150"/>
        <v>0</v>
      </c>
      <c r="H199" s="111">
        <v>0</v>
      </c>
      <c r="I199" s="111">
        <v>0</v>
      </c>
      <c r="J199" s="111">
        <v>0</v>
      </c>
      <c r="K199" s="111">
        <v>0</v>
      </c>
      <c r="L199" s="144">
        <f t="shared" si="149"/>
        <v>0</v>
      </c>
      <c r="M199" s="93">
        <f t="shared" si="151"/>
        <v>0</v>
      </c>
      <c r="N199" s="111">
        <v>0</v>
      </c>
      <c r="O199" s="111">
        <v>0</v>
      </c>
      <c r="P199" s="111">
        <v>0</v>
      </c>
      <c r="Q199" s="112">
        <v>0</v>
      </c>
      <c r="R199" s="110">
        <f t="shared" si="152"/>
        <v>0</v>
      </c>
      <c r="S199" s="111">
        <v>0</v>
      </c>
      <c r="T199" s="111">
        <v>0</v>
      </c>
      <c r="U199" s="111">
        <v>0</v>
      </c>
      <c r="V199" s="112">
        <v>0</v>
      </c>
      <c r="W199" s="110">
        <f t="shared" si="153"/>
        <v>0</v>
      </c>
      <c r="X199" s="111">
        <v>0</v>
      </c>
      <c r="Y199" s="111">
        <v>0</v>
      </c>
      <c r="Z199" s="111">
        <v>0</v>
      </c>
      <c r="AA199" s="112">
        <v>0</v>
      </c>
      <c r="AB199" s="110">
        <f t="shared" si="154"/>
        <v>0</v>
      </c>
      <c r="AC199" s="111">
        <v>0</v>
      </c>
      <c r="AD199" s="111">
        <v>0</v>
      </c>
      <c r="AE199" s="111">
        <v>0</v>
      </c>
      <c r="AF199" s="112">
        <v>0</v>
      </c>
      <c r="AG199" s="110">
        <f t="shared" si="155"/>
        <v>0</v>
      </c>
      <c r="AH199" s="111">
        <v>0</v>
      </c>
      <c r="AI199" s="111">
        <v>0</v>
      </c>
      <c r="AJ199" s="111">
        <v>0</v>
      </c>
      <c r="AK199" s="112">
        <v>0</v>
      </c>
      <c r="AL199" s="110">
        <f t="shared" si="156"/>
        <v>0</v>
      </c>
      <c r="AM199" s="111">
        <v>0</v>
      </c>
      <c r="AN199" s="111">
        <v>0</v>
      </c>
      <c r="AO199" s="111">
        <v>0</v>
      </c>
      <c r="AP199" s="112">
        <v>0</v>
      </c>
      <c r="AQ199" s="110">
        <f t="shared" si="157"/>
        <v>0</v>
      </c>
      <c r="AR199" s="111">
        <v>0</v>
      </c>
      <c r="AS199" s="111">
        <v>0</v>
      </c>
      <c r="AT199" s="111">
        <v>0</v>
      </c>
      <c r="AU199" s="112">
        <v>0</v>
      </c>
      <c r="AV199" s="110">
        <f t="shared" si="158"/>
        <v>0</v>
      </c>
      <c r="AW199" s="111">
        <v>0</v>
      </c>
      <c r="AX199" s="111">
        <v>0</v>
      </c>
      <c r="AY199" s="111">
        <v>0</v>
      </c>
      <c r="AZ199" s="112">
        <v>0</v>
      </c>
      <c r="BA199" s="110">
        <f t="shared" si="159"/>
        <v>0</v>
      </c>
      <c r="BB199" s="111">
        <v>0</v>
      </c>
      <c r="BC199" s="111">
        <v>0</v>
      </c>
      <c r="BD199" s="111">
        <v>0</v>
      </c>
      <c r="BE199" s="112">
        <v>0</v>
      </c>
      <c r="BF199" s="110">
        <f t="shared" si="160"/>
        <v>0</v>
      </c>
      <c r="BG199" s="111">
        <v>0</v>
      </c>
      <c r="BH199" s="111">
        <v>0</v>
      </c>
      <c r="BI199" s="111">
        <v>0</v>
      </c>
      <c r="BJ199" s="112">
        <v>0</v>
      </c>
      <c r="BK199" s="110">
        <f t="shared" si="161"/>
        <v>0</v>
      </c>
      <c r="BL199" s="111">
        <v>0</v>
      </c>
      <c r="BM199" s="111">
        <v>0</v>
      </c>
      <c r="BN199" s="111">
        <v>0</v>
      </c>
      <c r="BO199" s="112">
        <v>0</v>
      </c>
      <c r="BP199" s="110">
        <f t="shared" si="162"/>
        <v>0</v>
      </c>
      <c r="BQ199" s="111">
        <v>0</v>
      </c>
      <c r="BR199" s="111">
        <v>0</v>
      </c>
      <c r="BS199" s="111">
        <v>0</v>
      </c>
      <c r="BT199" s="112">
        <v>0</v>
      </c>
      <c r="BU199" s="110">
        <f t="shared" si="163"/>
        <v>0</v>
      </c>
      <c r="BV199" s="111">
        <v>0</v>
      </c>
      <c r="BW199" s="111">
        <v>0</v>
      </c>
      <c r="BX199" s="111">
        <v>0</v>
      </c>
      <c r="BY199" s="112">
        <v>0</v>
      </c>
      <c r="BZ199" s="110">
        <f t="shared" si="164"/>
        <v>0</v>
      </c>
      <c r="CA199" s="111">
        <v>0</v>
      </c>
      <c r="CB199" s="111">
        <v>0</v>
      </c>
      <c r="CC199" s="111">
        <v>0</v>
      </c>
      <c r="CD199" s="112">
        <v>0</v>
      </c>
      <c r="CE199" s="110">
        <f t="shared" si="165"/>
        <v>0</v>
      </c>
      <c r="CF199" s="111">
        <v>0</v>
      </c>
      <c r="CG199" s="111">
        <v>0</v>
      </c>
      <c r="CH199" s="111">
        <v>0</v>
      </c>
      <c r="CI199" s="112">
        <v>0</v>
      </c>
      <c r="CJ199" s="110">
        <f t="shared" si="166"/>
        <v>0</v>
      </c>
      <c r="CK199" s="111">
        <v>0</v>
      </c>
      <c r="CL199" s="111">
        <v>0</v>
      </c>
      <c r="CM199" s="111">
        <v>0</v>
      </c>
      <c r="CN199" s="112">
        <v>0</v>
      </c>
      <c r="CO199" s="110">
        <f t="shared" si="167"/>
        <v>0</v>
      </c>
      <c r="CP199" s="111">
        <v>0</v>
      </c>
      <c r="CQ199" s="111">
        <v>0</v>
      </c>
      <c r="CR199" s="111">
        <v>0</v>
      </c>
      <c r="CS199" s="112">
        <v>0</v>
      </c>
      <c r="CT199" s="110">
        <f t="shared" si="168"/>
        <v>0</v>
      </c>
      <c r="CU199" s="113">
        <v>0</v>
      </c>
      <c r="CV199" s="114">
        <v>0</v>
      </c>
      <c r="CW199" s="115">
        <v>0</v>
      </c>
      <c r="CX199" s="116">
        <v>0</v>
      </c>
      <c r="CY199" s="117">
        <v>0</v>
      </c>
      <c r="CZ199" s="118">
        <v>0</v>
      </c>
      <c r="DA199" s="119">
        <f t="shared" si="169"/>
        <v>0</v>
      </c>
      <c r="DB199" s="120">
        <f t="shared" si="170"/>
        <v>0</v>
      </c>
      <c r="DC199" s="121">
        <f t="shared" si="171"/>
        <v>0</v>
      </c>
      <c r="DD199" s="122">
        <v>0</v>
      </c>
      <c r="DE199" s="123">
        <v>0</v>
      </c>
      <c r="DF199" s="112">
        <v>0</v>
      </c>
      <c r="DG199" s="121">
        <f t="shared" si="172"/>
        <v>0</v>
      </c>
      <c r="DH199" s="107" t="e">
        <f t="shared" si="173"/>
        <v>#DIV/0!</v>
      </c>
      <c r="DI199" s="265" t="e">
        <f>(SUM(DC199:DC200)/SUM(DG199:DG200))</f>
        <v>#DIV/0!</v>
      </c>
      <c r="DJ199" s="265"/>
    </row>
    <row r="200" spans="2:114" ht="23.25" customHeight="1" thickBot="1" x14ac:dyDescent="0.3">
      <c r="B200" s="261"/>
      <c r="C200" s="264"/>
      <c r="D200" s="131" t="s">
        <v>111</v>
      </c>
      <c r="E200" s="124">
        <v>0</v>
      </c>
      <c r="F200" s="125">
        <v>0</v>
      </c>
      <c r="G200" s="126">
        <f t="shared" si="150"/>
        <v>0</v>
      </c>
      <c r="H200" s="132">
        <v>0</v>
      </c>
      <c r="I200" s="132">
        <v>0</v>
      </c>
      <c r="J200" s="132">
        <v>0</v>
      </c>
      <c r="K200" s="132">
        <v>0</v>
      </c>
      <c r="L200" s="145">
        <f t="shared" si="149"/>
        <v>0</v>
      </c>
      <c r="M200" s="126">
        <f t="shared" si="151"/>
        <v>0</v>
      </c>
      <c r="N200" s="132">
        <v>0</v>
      </c>
      <c r="O200" s="132">
        <v>0</v>
      </c>
      <c r="P200" s="132">
        <v>0</v>
      </c>
      <c r="Q200" s="127">
        <v>0</v>
      </c>
      <c r="R200" s="126">
        <f t="shared" si="152"/>
        <v>0</v>
      </c>
      <c r="S200" s="132">
        <v>0</v>
      </c>
      <c r="T200" s="132">
        <v>0</v>
      </c>
      <c r="U200" s="132">
        <v>0</v>
      </c>
      <c r="V200" s="127">
        <v>0</v>
      </c>
      <c r="W200" s="126">
        <f t="shared" si="153"/>
        <v>0</v>
      </c>
      <c r="X200" s="132">
        <v>0</v>
      </c>
      <c r="Y200" s="132">
        <v>0</v>
      </c>
      <c r="Z200" s="132">
        <v>0</v>
      </c>
      <c r="AA200" s="127">
        <v>0</v>
      </c>
      <c r="AB200" s="126">
        <f t="shared" si="154"/>
        <v>0</v>
      </c>
      <c r="AC200" s="132">
        <v>0</v>
      </c>
      <c r="AD200" s="132">
        <v>0</v>
      </c>
      <c r="AE200" s="132">
        <v>0</v>
      </c>
      <c r="AF200" s="127">
        <v>0</v>
      </c>
      <c r="AG200" s="126">
        <f t="shared" si="155"/>
        <v>0</v>
      </c>
      <c r="AH200" s="132">
        <v>0</v>
      </c>
      <c r="AI200" s="132">
        <v>0</v>
      </c>
      <c r="AJ200" s="132">
        <v>0</v>
      </c>
      <c r="AK200" s="127">
        <v>0</v>
      </c>
      <c r="AL200" s="126">
        <f t="shared" si="156"/>
        <v>0</v>
      </c>
      <c r="AM200" s="132">
        <v>0</v>
      </c>
      <c r="AN200" s="132">
        <v>0</v>
      </c>
      <c r="AO200" s="132">
        <v>0</v>
      </c>
      <c r="AP200" s="127">
        <v>0</v>
      </c>
      <c r="AQ200" s="126">
        <f t="shared" si="157"/>
        <v>0</v>
      </c>
      <c r="AR200" s="132">
        <v>0</v>
      </c>
      <c r="AS200" s="132">
        <v>0</v>
      </c>
      <c r="AT200" s="132">
        <v>0</v>
      </c>
      <c r="AU200" s="127">
        <v>0</v>
      </c>
      <c r="AV200" s="126">
        <f t="shared" si="158"/>
        <v>0</v>
      </c>
      <c r="AW200" s="132">
        <v>0</v>
      </c>
      <c r="AX200" s="132">
        <v>0</v>
      </c>
      <c r="AY200" s="132">
        <v>0</v>
      </c>
      <c r="AZ200" s="127">
        <v>0</v>
      </c>
      <c r="BA200" s="126">
        <f t="shared" si="159"/>
        <v>0</v>
      </c>
      <c r="BB200" s="132">
        <v>0</v>
      </c>
      <c r="BC200" s="132">
        <v>0</v>
      </c>
      <c r="BD200" s="132">
        <v>0</v>
      </c>
      <c r="BE200" s="127">
        <v>0</v>
      </c>
      <c r="BF200" s="126">
        <f t="shared" si="160"/>
        <v>0</v>
      </c>
      <c r="BG200" s="132">
        <v>0</v>
      </c>
      <c r="BH200" s="132">
        <v>0</v>
      </c>
      <c r="BI200" s="132">
        <v>0</v>
      </c>
      <c r="BJ200" s="127">
        <v>0</v>
      </c>
      <c r="BK200" s="126">
        <f t="shared" si="161"/>
        <v>0</v>
      </c>
      <c r="BL200" s="132">
        <v>0</v>
      </c>
      <c r="BM200" s="132">
        <v>0</v>
      </c>
      <c r="BN200" s="132">
        <v>0</v>
      </c>
      <c r="BO200" s="127">
        <v>0</v>
      </c>
      <c r="BP200" s="126">
        <f t="shared" si="162"/>
        <v>0</v>
      </c>
      <c r="BQ200" s="132">
        <v>0</v>
      </c>
      <c r="BR200" s="132">
        <v>0</v>
      </c>
      <c r="BS200" s="132">
        <v>0</v>
      </c>
      <c r="BT200" s="127">
        <v>0</v>
      </c>
      <c r="BU200" s="126">
        <f t="shared" si="163"/>
        <v>0</v>
      </c>
      <c r="BV200" s="132">
        <v>0</v>
      </c>
      <c r="BW200" s="132">
        <v>0</v>
      </c>
      <c r="BX200" s="132">
        <v>0</v>
      </c>
      <c r="BY200" s="127">
        <v>0</v>
      </c>
      <c r="BZ200" s="126">
        <f t="shared" si="164"/>
        <v>0</v>
      </c>
      <c r="CA200" s="132">
        <v>0</v>
      </c>
      <c r="CB200" s="132">
        <v>0</v>
      </c>
      <c r="CC200" s="132">
        <v>0</v>
      </c>
      <c r="CD200" s="127">
        <v>0</v>
      </c>
      <c r="CE200" s="126">
        <f t="shared" si="165"/>
        <v>0</v>
      </c>
      <c r="CF200" s="132">
        <v>0</v>
      </c>
      <c r="CG200" s="132">
        <v>0</v>
      </c>
      <c r="CH200" s="132">
        <v>0</v>
      </c>
      <c r="CI200" s="127">
        <v>0</v>
      </c>
      <c r="CJ200" s="126">
        <f t="shared" si="166"/>
        <v>0</v>
      </c>
      <c r="CK200" s="132">
        <v>0</v>
      </c>
      <c r="CL200" s="132">
        <v>0</v>
      </c>
      <c r="CM200" s="132">
        <v>0</v>
      </c>
      <c r="CN200" s="127">
        <v>0</v>
      </c>
      <c r="CO200" s="126">
        <f t="shared" si="167"/>
        <v>0</v>
      </c>
      <c r="CP200" s="132">
        <v>0</v>
      </c>
      <c r="CQ200" s="132">
        <v>0</v>
      </c>
      <c r="CR200" s="132">
        <v>0</v>
      </c>
      <c r="CS200" s="127">
        <v>0</v>
      </c>
      <c r="CT200" s="126">
        <f t="shared" si="168"/>
        <v>0</v>
      </c>
      <c r="CU200" s="133">
        <v>0</v>
      </c>
      <c r="CV200" s="134">
        <v>0</v>
      </c>
      <c r="CW200" s="128">
        <v>0</v>
      </c>
      <c r="CX200" s="129">
        <v>0</v>
      </c>
      <c r="CY200" s="135">
        <v>0</v>
      </c>
      <c r="CZ200" s="136">
        <v>0</v>
      </c>
      <c r="DA200" s="137">
        <f t="shared" si="169"/>
        <v>0</v>
      </c>
      <c r="DB200" s="138">
        <f t="shared" si="170"/>
        <v>0</v>
      </c>
      <c r="DC200" s="139">
        <f t="shared" si="171"/>
        <v>0</v>
      </c>
      <c r="DD200" s="140">
        <v>0</v>
      </c>
      <c r="DE200" s="141">
        <v>0</v>
      </c>
      <c r="DF200" s="127">
        <v>0</v>
      </c>
      <c r="DG200" s="139">
        <f t="shared" si="172"/>
        <v>0</v>
      </c>
      <c r="DH200" s="130" t="e">
        <f t="shared" si="173"/>
        <v>#DIV/0!</v>
      </c>
      <c r="DI200" s="267"/>
      <c r="DJ200" s="267"/>
    </row>
    <row r="201" spans="2:114" ht="23.25" customHeight="1" x14ac:dyDescent="0.25">
      <c r="B201" s="259">
        <v>50</v>
      </c>
      <c r="C201" s="262">
        <f>لیست!D55</f>
        <v>0</v>
      </c>
      <c r="D201" s="142" t="s">
        <v>108</v>
      </c>
      <c r="E201" s="91">
        <v>0</v>
      </c>
      <c r="F201" s="92">
        <v>0</v>
      </c>
      <c r="G201" s="93">
        <f t="shared" si="150"/>
        <v>0</v>
      </c>
      <c r="H201" s="94">
        <v>0</v>
      </c>
      <c r="I201" s="94">
        <v>0</v>
      </c>
      <c r="J201" s="94">
        <v>0</v>
      </c>
      <c r="K201" s="94">
        <v>0</v>
      </c>
      <c r="L201" s="143">
        <f>K201/2</f>
        <v>0</v>
      </c>
      <c r="M201" s="93">
        <f t="shared" si="151"/>
        <v>0</v>
      </c>
      <c r="N201" s="94">
        <v>0</v>
      </c>
      <c r="O201" s="94">
        <v>0</v>
      </c>
      <c r="P201" s="94">
        <v>0</v>
      </c>
      <c r="Q201" s="95">
        <v>0</v>
      </c>
      <c r="R201" s="93">
        <f t="shared" si="152"/>
        <v>0</v>
      </c>
      <c r="S201" s="94">
        <v>0</v>
      </c>
      <c r="T201" s="94">
        <v>0</v>
      </c>
      <c r="U201" s="94">
        <v>0</v>
      </c>
      <c r="V201" s="95">
        <v>0</v>
      </c>
      <c r="W201" s="93">
        <f t="shared" si="153"/>
        <v>0</v>
      </c>
      <c r="X201" s="94">
        <v>0</v>
      </c>
      <c r="Y201" s="94">
        <v>0</v>
      </c>
      <c r="Z201" s="94">
        <v>0</v>
      </c>
      <c r="AA201" s="95">
        <v>0</v>
      </c>
      <c r="AB201" s="93">
        <f t="shared" si="154"/>
        <v>0</v>
      </c>
      <c r="AC201" s="94">
        <v>0</v>
      </c>
      <c r="AD201" s="94">
        <v>0</v>
      </c>
      <c r="AE201" s="94">
        <v>0</v>
      </c>
      <c r="AF201" s="95">
        <v>0</v>
      </c>
      <c r="AG201" s="93">
        <f t="shared" si="155"/>
        <v>0</v>
      </c>
      <c r="AH201" s="94">
        <v>0</v>
      </c>
      <c r="AI201" s="94">
        <v>0</v>
      </c>
      <c r="AJ201" s="94">
        <v>0</v>
      </c>
      <c r="AK201" s="95">
        <v>0</v>
      </c>
      <c r="AL201" s="93">
        <f t="shared" si="156"/>
        <v>0</v>
      </c>
      <c r="AM201" s="94">
        <v>0</v>
      </c>
      <c r="AN201" s="94">
        <v>0</v>
      </c>
      <c r="AO201" s="94">
        <v>0</v>
      </c>
      <c r="AP201" s="95">
        <v>0</v>
      </c>
      <c r="AQ201" s="93">
        <f t="shared" si="157"/>
        <v>0</v>
      </c>
      <c r="AR201" s="94">
        <v>0</v>
      </c>
      <c r="AS201" s="94">
        <v>0</v>
      </c>
      <c r="AT201" s="94">
        <v>0</v>
      </c>
      <c r="AU201" s="95">
        <v>0</v>
      </c>
      <c r="AV201" s="93">
        <f t="shared" si="158"/>
        <v>0</v>
      </c>
      <c r="AW201" s="94">
        <v>0</v>
      </c>
      <c r="AX201" s="94">
        <v>0</v>
      </c>
      <c r="AY201" s="94">
        <v>0</v>
      </c>
      <c r="AZ201" s="95">
        <v>0</v>
      </c>
      <c r="BA201" s="93">
        <f t="shared" si="159"/>
        <v>0</v>
      </c>
      <c r="BB201" s="94">
        <v>0</v>
      </c>
      <c r="BC201" s="94">
        <v>0</v>
      </c>
      <c r="BD201" s="94">
        <v>0</v>
      </c>
      <c r="BE201" s="95">
        <v>0</v>
      </c>
      <c r="BF201" s="93">
        <f t="shared" si="160"/>
        <v>0</v>
      </c>
      <c r="BG201" s="94">
        <v>0</v>
      </c>
      <c r="BH201" s="94">
        <v>0</v>
      </c>
      <c r="BI201" s="94">
        <v>0</v>
      </c>
      <c r="BJ201" s="95">
        <v>0</v>
      </c>
      <c r="BK201" s="93">
        <f t="shared" si="161"/>
        <v>0</v>
      </c>
      <c r="BL201" s="94">
        <v>0</v>
      </c>
      <c r="BM201" s="94">
        <v>0</v>
      </c>
      <c r="BN201" s="94">
        <v>0</v>
      </c>
      <c r="BO201" s="95">
        <v>0</v>
      </c>
      <c r="BP201" s="93">
        <f t="shared" si="162"/>
        <v>0</v>
      </c>
      <c r="BQ201" s="94">
        <v>0</v>
      </c>
      <c r="BR201" s="94">
        <v>0</v>
      </c>
      <c r="BS201" s="94">
        <v>0</v>
      </c>
      <c r="BT201" s="95">
        <v>0</v>
      </c>
      <c r="BU201" s="93">
        <f t="shared" si="163"/>
        <v>0</v>
      </c>
      <c r="BV201" s="94">
        <v>0</v>
      </c>
      <c r="BW201" s="94">
        <v>0</v>
      </c>
      <c r="BX201" s="94">
        <v>0</v>
      </c>
      <c r="BY201" s="95">
        <v>0</v>
      </c>
      <c r="BZ201" s="93">
        <f t="shared" si="164"/>
        <v>0</v>
      </c>
      <c r="CA201" s="94">
        <v>0</v>
      </c>
      <c r="CB201" s="94">
        <v>0</v>
      </c>
      <c r="CC201" s="94">
        <v>0</v>
      </c>
      <c r="CD201" s="95">
        <v>0</v>
      </c>
      <c r="CE201" s="93">
        <f t="shared" si="165"/>
        <v>0</v>
      </c>
      <c r="CF201" s="94">
        <v>0</v>
      </c>
      <c r="CG201" s="94">
        <v>0</v>
      </c>
      <c r="CH201" s="94">
        <v>0</v>
      </c>
      <c r="CI201" s="95">
        <v>0</v>
      </c>
      <c r="CJ201" s="93">
        <f t="shared" si="166"/>
        <v>0</v>
      </c>
      <c r="CK201" s="94">
        <v>0</v>
      </c>
      <c r="CL201" s="94">
        <v>0</v>
      </c>
      <c r="CM201" s="94">
        <v>0</v>
      </c>
      <c r="CN201" s="95">
        <v>0</v>
      </c>
      <c r="CO201" s="93">
        <f t="shared" si="167"/>
        <v>0</v>
      </c>
      <c r="CP201" s="94">
        <v>0</v>
      </c>
      <c r="CQ201" s="94">
        <v>0</v>
      </c>
      <c r="CR201" s="94">
        <v>0</v>
      </c>
      <c r="CS201" s="95">
        <v>0</v>
      </c>
      <c r="CT201" s="93">
        <f t="shared" si="168"/>
        <v>0</v>
      </c>
      <c r="CU201" s="96">
        <v>0</v>
      </c>
      <c r="CV201" s="97">
        <v>0</v>
      </c>
      <c r="CW201" s="98">
        <v>0</v>
      </c>
      <c r="CX201" s="99">
        <v>0</v>
      </c>
      <c r="CY201" s="100">
        <v>0</v>
      </c>
      <c r="CZ201" s="101">
        <v>0</v>
      </c>
      <c r="DA201" s="102">
        <f t="shared" si="169"/>
        <v>0</v>
      </c>
      <c r="DB201" s="103">
        <f t="shared" si="170"/>
        <v>0</v>
      </c>
      <c r="DC201" s="104">
        <f t="shared" si="171"/>
        <v>0</v>
      </c>
      <c r="DD201" s="105">
        <v>0</v>
      </c>
      <c r="DE201" s="106">
        <v>0</v>
      </c>
      <c r="DF201" s="95">
        <v>0</v>
      </c>
      <c r="DG201" s="104">
        <f t="shared" si="172"/>
        <v>0</v>
      </c>
      <c r="DH201" s="107" t="e">
        <f t="shared" si="173"/>
        <v>#DIV/0!</v>
      </c>
      <c r="DI201" s="265" t="e">
        <f>SUM(DC201:DC202)/SUM(DG201:DG202)</f>
        <v>#DIV/0!</v>
      </c>
      <c r="DJ201" s="265" t="e">
        <f>(SUM(DC201:DC204)/SUM(DG201:DG204))</f>
        <v>#DIV/0!</v>
      </c>
    </row>
    <row r="202" spans="2:114" ht="23.25" customHeight="1" x14ac:dyDescent="0.25">
      <c r="B202" s="260"/>
      <c r="C202" s="263"/>
      <c r="D202" s="90" t="s">
        <v>109</v>
      </c>
      <c r="E202" s="108">
        <v>0</v>
      </c>
      <c r="F202" s="109">
        <v>0</v>
      </c>
      <c r="G202" s="110">
        <f t="shared" si="150"/>
        <v>0</v>
      </c>
      <c r="H202" s="111">
        <v>0</v>
      </c>
      <c r="I202" s="111">
        <v>0</v>
      </c>
      <c r="J202" s="111">
        <v>0</v>
      </c>
      <c r="K202" s="111">
        <v>0</v>
      </c>
      <c r="L202" s="144">
        <f t="shared" si="149"/>
        <v>0</v>
      </c>
      <c r="M202" s="93">
        <f t="shared" si="151"/>
        <v>0</v>
      </c>
      <c r="N202" s="111">
        <v>0</v>
      </c>
      <c r="O202" s="111">
        <v>0</v>
      </c>
      <c r="P202" s="111">
        <v>0</v>
      </c>
      <c r="Q202" s="112">
        <v>0</v>
      </c>
      <c r="R202" s="110">
        <f t="shared" si="152"/>
        <v>0</v>
      </c>
      <c r="S202" s="111">
        <v>0</v>
      </c>
      <c r="T202" s="111">
        <v>0</v>
      </c>
      <c r="U202" s="111">
        <v>0</v>
      </c>
      <c r="V202" s="112">
        <v>0</v>
      </c>
      <c r="W202" s="110">
        <f t="shared" si="153"/>
        <v>0</v>
      </c>
      <c r="X202" s="111">
        <v>0</v>
      </c>
      <c r="Y202" s="111">
        <v>0</v>
      </c>
      <c r="Z202" s="111">
        <v>0</v>
      </c>
      <c r="AA202" s="112">
        <v>0</v>
      </c>
      <c r="AB202" s="110">
        <f t="shared" si="154"/>
        <v>0</v>
      </c>
      <c r="AC202" s="111">
        <v>0</v>
      </c>
      <c r="AD202" s="111">
        <v>0</v>
      </c>
      <c r="AE202" s="111">
        <v>0</v>
      </c>
      <c r="AF202" s="112">
        <v>0</v>
      </c>
      <c r="AG202" s="110">
        <f t="shared" si="155"/>
        <v>0</v>
      </c>
      <c r="AH202" s="111">
        <v>0</v>
      </c>
      <c r="AI202" s="111">
        <v>0</v>
      </c>
      <c r="AJ202" s="111">
        <v>0</v>
      </c>
      <c r="AK202" s="112">
        <v>0</v>
      </c>
      <c r="AL202" s="110">
        <f t="shared" si="156"/>
        <v>0</v>
      </c>
      <c r="AM202" s="111">
        <v>0</v>
      </c>
      <c r="AN202" s="111">
        <v>0</v>
      </c>
      <c r="AO202" s="111">
        <v>0</v>
      </c>
      <c r="AP202" s="112">
        <v>0</v>
      </c>
      <c r="AQ202" s="110">
        <f t="shared" si="157"/>
        <v>0</v>
      </c>
      <c r="AR202" s="111">
        <v>0</v>
      </c>
      <c r="AS202" s="111">
        <v>0</v>
      </c>
      <c r="AT202" s="111">
        <v>0</v>
      </c>
      <c r="AU202" s="112">
        <v>0</v>
      </c>
      <c r="AV202" s="110">
        <f t="shared" si="158"/>
        <v>0</v>
      </c>
      <c r="AW202" s="111">
        <v>0</v>
      </c>
      <c r="AX202" s="111">
        <v>0</v>
      </c>
      <c r="AY202" s="111">
        <v>0</v>
      </c>
      <c r="AZ202" s="112">
        <v>0</v>
      </c>
      <c r="BA202" s="110">
        <f t="shared" si="159"/>
        <v>0</v>
      </c>
      <c r="BB202" s="111">
        <v>0</v>
      </c>
      <c r="BC202" s="111">
        <v>0</v>
      </c>
      <c r="BD202" s="111">
        <v>0</v>
      </c>
      <c r="BE202" s="112">
        <v>0</v>
      </c>
      <c r="BF202" s="110">
        <f t="shared" si="160"/>
        <v>0</v>
      </c>
      <c r="BG202" s="111">
        <v>0</v>
      </c>
      <c r="BH202" s="111">
        <v>0</v>
      </c>
      <c r="BI202" s="111">
        <v>0</v>
      </c>
      <c r="BJ202" s="112">
        <v>0</v>
      </c>
      <c r="BK202" s="110">
        <f t="shared" si="161"/>
        <v>0</v>
      </c>
      <c r="BL202" s="111">
        <v>0</v>
      </c>
      <c r="BM202" s="111">
        <v>0</v>
      </c>
      <c r="BN202" s="111">
        <v>0</v>
      </c>
      <c r="BO202" s="112">
        <v>0</v>
      </c>
      <c r="BP202" s="110">
        <f t="shared" si="162"/>
        <v>0</v>
      </c>
      <c r="BQ202" s="111">
        <v>0</v>
      </c>
      <c r="BR202" s="111">
        <v>0</v>
      </c>
      <c r="BS202" s="111">
        <v>0</v>
      </c>
      <c r="BT202" s="112">
        <v>0</v>
      </c>
      <c r="BU202" s="110">
        <f t="shared" si="163"/>
        <v>0</v>
      </c>
      <c r="BV202" s="111">
        <v>0</v>
      </c>
      <c r="BW202" s="111">
        <v>0</v>
      </c>
      <c r="BX202" s="111">
        <v>0</v>
      </c>
      <c r="BY202" s="112">
        <v>0</v>
      </c>
      <c r="BZ202" s="110">
        <f t="shared" si="164"/>
        <v>0</v>
      </c>
      <c r="CA202" s="111">
        <v>0</v>
      </c>
      <c r="CB202" s="111">
        <v>0</v>
      </c>
      <c r="CC202" s="111">
        <v>0</v>
      </c>
      <c r="CD202" s="112">
        <v>0</v>
      </c>
      <c r="CE202" s="110">
        <f t="shared" si="165"/>
        <v>0</v>
      </c>
      <c r="CF202" s="111">
        <v>0</v>
      </c>
      <c r="CG202" s="111">
        <v>0</v>
      </c>
      <c r="CH202" s="111">
        <v>0</v>
      </c>
      <c r="CI202" s="112">
        <v>0</v>
      </c>
      <c r="CJ202" s="110">
        <f t="shared" si="166"/>
        <v>0</v>
      </c>
      <c r="CK202" s="111">
        <v>0</v>
      </c>
      <c r="CL202" s="111">
        <v>0</v>
      </c>
      <c r="CM202" s="111">
        <v>0</v>
      </c>
      <c r="CN202" s="112">
        <v>0</v>
      </c>
      <c r="CO202" s="110">
        <f t="shared" si="167"/>
        <v>0</v>
      </c>
      <c r="CP202" s="111">
        <v>0</v>
      </c>
      <c r="CQ202" s="111">
        <v>0</v>
      </c>
      <c r="CR202" s="111">
        <v>0</v>
      </c>
      <c r="CS202" s="112">
        <v>0</v>
      </c>
      <c r="CT202" s="110">
        <f t="shared" si="168"/>
        <v>0</v>
      </c>
      <c r="CU202" s="113">
        <v>0</v>
      </c>
      <c r="CV202" s="114">
        <v>0</v>
      </c>
      <c r="CW202" s="115">
        <v>0</v>
      </c>
      <c r="CX202" s="116">
        <v>0</v>
      </c>
      <c r="CY202" s="117">
        <v>0</v>
      </c>
      <c r="CZ202" s="118">
        <v>0</v>
      </c>
      <c r="DA202" s="119">
        <f t="shared" si="169"/>
        <v>0</v>
      </c>
      <c r="DB202" s="120">
        <f t="shared" si="170"/>
        <v>0</v>
      </c>
      <c r="DC202" s="121">
        <f t="shared" si="171"/>
        <v>0</v>
      </c>
      <c r="DD202" s="122">
        <v>0</v>
      </c>
      <c r="DE202" s="123">
        <v>0</v>
      </c>
      <c r="DF202" s="112">
        <v>0</v>
      </c>
      <c r="DG202" s="121">
        <f t="shared" si="172"/>
        <v>0</v>
      </c>
      <c r="DH202" s="107" t="e">
        <f t="shared" si="173"/>
        <v>#DIV/0!</v>
      </c>
      <c r="DI202" s="266"/>
      <c r="DJ202" s="265"/>
    </row>
    <row r="203" spans="2:114" ht="23.25" customHeight="1" x14ac:dyDescent="0.25">
      <c r="B203" s="260"/>
      <c r="C203" s="263"/>
      <c r="D203" s="90" t="s">
        <v>110</v>
      </c>
      <c r="E203" s="108">
        <v>0</v>
      </c>
      <c r="F203" s="109">
        <v>0</v>
      </c>
      <c r="G203" s="110">
        <f t="shared" si="150"/>
        <v>0</v>
      </c>
      <c r="H203" s="111">
        <v>0</v>
      </c>
      <c r="I203" s="111">
        <v>0</v>
      </c>
      <c r="J203" s="111">
        <v>0</v>
      </c>
      <c r="K203" s="111">
        <v>0</v>
      </c>
      <c r="L203" s="144">
        <f t="shared" si="149"/>
        <v>0</v>
      </c>
      <c r="M203" s="93">
        <f t="shared" si="151"/>
        <v>0</v>
      </c>
      <c r="N203" s="111">
        <v>0</v>
      </c>
      <c r="O203" s="111">
        <v>0</v>
      </c>
      <c r="P203" s="111">
        <v>0</v>
      </c>
      <c r="Q203" s="112">
        <v>0</v>
      </c>
      <c r="R203" s="110">
        <f t="shared" si="152"/>
        <v>0</v>
      </c>
      <c r="S203" s="111">
        <v>0</v>
      </c>
      <c r="T203" s="111">
        <v>0</v>
      </c>
      <c r="U203" s="111">
        <v>0</v>
      </c>
      <c r="V203" s="112">
        <v>0</v>
      </c>
      <c r="W203" s="110">
        <f t="shared" si="153"/>
        <v>0</v>
      </c>
      <c r="X203" s="111">
        <v>0</v>
      </c>
      <c r="Y203" s="111">
        <v>0</v>
      </c>
      <c r="Z203" s="111">
        <v>0</v>
      </c>
      <c r="AA203" s="112">
        <v>0</v>
      </c>
      <c r="AB203" s="110">
        <f t="shared" si="154"/>
        <v>0</v>
      </c>
      <c r="AC203" s="111">
        <v>0</v>
      </c>
      <c r="AD203" s="111">
        <v>0</v>
      </c>
      <c r="AE203" s="111">
        <v>0</v>
      </c>
      <c r="AF203" s="112">
        <v>0</v>
      </c>
      <c r="AG203" s="110">
        <f t="shared" si="155"/>
        <v>0</v>
      </c>
      <c r="AH203" s="111">
        <v>0</v>
      </c>
      <c r="AI203" s="111">
        <v>0</v>
      </c>
      <c r="AJ203" s="111">
        <v>0</v>
      </c>
      <c r="AK203" s="112">
        <v>0</v>
      </c>
      <c r="AL203" s="110">
        <f t="shared" si="156"/>
        <v>0</v>
      </c>
      <c r="AM203" s="111">
        <v>0</v>
      </c>
      <c r="AN203" s="111">
        <v>0</v>
      </c>
      <c r="AO203" s="111">
        <v>0</v>
      </c>
      <c r="AP203" s="112">
        <v>0</v>
      </c>
      <c r="AQ203" s="110">
        <f t="shared" si="157"/>
        <v>0</v>
      </c>
      <c r="AR203" s="111">
        <v>0</v>
      </c>
      <c r="AS203" s="111">
        <v>0</v>
      </c>
      <c r="AT203" s="111">
        <v>0</v>
      </c>
      <c r="AU203" s="112">
        <v>0</v>
      </c>
      <c r="AV203" s="110">
        <f t="shared" si="158"/>
        <v>0</v>
      </c>
      <c r="AW203" s="111">
        <v>0</v>
      </c>
      <c r="AX203" s="111">
        <v>0</v>
      </c>
      <c r="AY203" s="111">
        <v>0</v>
      </c>
      <c r="AZ203" s="112">
        <v>0</v>
      </c>
      <c r="BA203" s="110">
        <f t="shared" si="159"/>
        <v>0</v>
      </c>
      <c r="BB203" s="111">
        <v>0</v>
      </c>
      <c r="BC203" s="111">
        <v>0</v>
      </c>
      <c r="BD203" s="111">
        <v>0</v>
      </c>
      <c r="BE203" s="112">
        <v>0</v>
      </c>
      <c r="BF203" s="110">
        <f t="shared" si="160"/>
        <v>0</v>
      </c>
      <c r="BG203" s="111">
        <v>0</v>
      </c>
      <c r="BH203" s="111">
        <v>0</v>
      </c>
      <c r="BI203" s="111">
        <v>0</v>
      </c>
      <c r="BJ203" s="112">
        <v>0</v>
      </c>
      <c r="BK203" s="110">
        <f t="shared" si="161"/>
        <v>0</v>
      </c>
      <c r="BL203" s="111">
        <v>0</v>
      </c>
      <c r="BM203" s="111">
        <v>0</v>
      </c>
      <c r="BN203" s="111">
        <v>0</v>
      </c>
      <c r="BO203" s="112">
        <v>0</v>
      </c>
      <c r="BP203" s="110">
        <f t="shared" si="162"/>
        <v>0</v>
      </c>
      <c r="BQ203" s="111">
        <v>0</v>
      </c>
      <c r="BR203" s="111">
        <v>0</v>
      </c>
      <c r="BS203" s="111">
        <v>0</v>
      </c>
      <c r="BT203" s="112">
        <v>0</v>
      </c>
      <c r="BU203" s="110">
        <f t="shared" si="163"/>
        <v>0</v>
      </c>
      <c r="BV203" s="111">
        <v>0</v>
      </c>
      <c r="BW203" s="111">
        <v>0</v>
      </c>
      <c r="BX203" s="111">
        <v>0</v>
      </c>
      <c r="BY203" s="112">
        <v>0</v>
      </c>
      <c r="BZ203" s="110">
        <f t="shared" si="164"/>
        <v>0</v>
      </c>
      <c r="CA203" s="111">
        <v>0</v>
      </c>
      <c r="CB203" s="111">
        <v>0</v>
      </c>
      <c r="CC203" s="111">
        <v>0</v>
      </c>
      <c r="CD203" s="112">
        <v>0</v>
      </c>
      <c r="CE203" s="110">
        <f t="shared" si="165"/>
        <v>0</v>
      </c>
      <c r="CF203" s="111">
        <v>0</v>
      </c>
      <c r="CG203" s="111">
        <v>0</v>
      </c>
      <c r="CH203" s="111">
        <v>0</v>
      </c>
      <c r="CI203" s="112">
        <v>0</v>
      </c>
      <c r="CJ203" s="110">
        <f t="shared" si="166"/>
        <v>0</v>
      </c>
      <c r="CK203" s="111">
        <v>0</v>
      </c>
      <c r="CL203" s="111">
        <v>0</v>
      </c>
      <c r="CM203" s="111">
        <v>0</v>
      </c>
      <c r="CN203" s="112">
        <v>0</v>
      </c>
      <c r="CO203" s="110">
        <f t="shared" si="167"/>
        <v>0</v>
      </c>
      <c r="CP203" s="111">
        <v>0</v>
      </c>
      <c r="CQ203" s="111">
        <v>0</v>
      </c>
      <c r="CR203" s="111">
        <v>0</v>
      </c>
      <c r="CS203" s="112">
        <v>0</v>
      </c>
      <c r="CT203" s="110">
        <f t="shared" si="168"/>
        <v>0</v>
      </c>
      <c r="CU203" s="113">
        <v>0</v>
      </c>
      <c r="CV203" s="114">
        <v>0</v>
      </c>
      <c r="CW203" s="115">
        <v>0</v>
      </c>
      <c r="CX203" s="116">
        <v>0</v>
      </c>
      <c r="CY203" s="117">
        <v>0</v>
      </c>
      <c r="CZ203" s="118">
        <v>0</v>
      </c>
      <c r="DA203" s="119">
        <f t="shared" si="169"/>
        <v>0</v>
      </c>
      <c r="DB203" s="120">
        <f t="shared" si="170"/>
        <v>0</v>
      </c>
      <c r="DC203" s="121">
        <f t="shared" si="171"/>
        <v>0</v>
      </c>
      <c r="DD203" s="122">
        <v>0</v>
      </c>
      <c r="DE203" s="123">
        <v>0</v>
      </c>
      <c r="DF203" s="112">
        <v>0</v>
      </c>
      <c r="DG203" s="121">
        <f t="shared" si="172"/>
        <v>0</v>
      </c>
      <c r="DH203" s="107" t="e">
        <f t="shared" si="173"/>
        <v>#DIV/0!</v>
      </c>
      <c r="DI203" s="265" t="e">
        <f>(SUM(DC203:DC204)/SUM(DG203:DG204))</f>
        <v>#DIV/0!</v>
      </c>
      <c r="DJ203" s="265"/>
    </row>
    <row r="204" spans="2:114" ht="23.25" customHeight="1" thickBot="1" x14ac:dyDescent="0.3">
      <c r="B204" s="261"/>
      <c r="C204" s="264"/>
      <c r="D204" s="131" t="s">
        <v>111</v>
      </c>
      <c r="E204" s="124">
        <v>0</v>
      </c>
      <c r="F204" s="125">
        <v>0</v>
      </c>
      <c r="G204" s="126">
        <f t="shared" si="150"/>
        <v>0</v>
      </c>
      <c r="H204" s="132">
        <v>0</v>
      </c>
      <c r="I204" s="132">
        <v>0</v>
      </c>
      <c r="J204" s="132">
        <v>0</v>
      </c>
      <c r="K204" s="132">
        <v>0</v>
      </c>
      <c r="L204" s="145">
        <f t="shared" si="149"/>
        <v>0</v>
      </c>
      <c r="M204" s="126">
        <f t="shared" si="151"/>
        <v>0</v>
      </c>
      <c r="N204" s="132">
        <v>0</v>
      </c>
      <c r="O204" s="132">
        <v>0</v>
      </c>
      <c r="P204" s="132">
        <v>0</v>
      </c>
      <c r="Q204" s="127">
        <v>0</v>
      </c>
      <c r="R204" s="126">
        <f t="shared" si="152"/>
        <v>0</v>
      </c>
      <c r="S204" s="132">
        <v>0</v>
      </c>
      <c r="T204" s="132">
        <v>0</v>
      </c>
      <c r="U204" s="132">
        <v>0</v>
      </c>
      <c r="V204" s="127">
        <v>0</v>
      </c>
      <c r="W204" s="126">
        <f t="shared" si="153"/>
        <v>0</v>
      </c>
      <c r="X204" s="132">
        <v>0</v>
      </c>
      <c r="Y204" s="132">
        <v>0</v>
      </c>
      <c r="Z204" s="132">
        <v>0</v>
      </c>
      <c r="AA204" s="127">
        <v>0</v>
      </c>
      <c r="AB204" s="126">
        <f t="shared" si="154"/>
        <v>0</v>
      </c>
      <c r="AC204" s="132">
        <v>0</v>
      </c>
      <c r="AD204" s="132">
        <v>0</v>
      </c>
      <c r="AE204" s="132">
        <v>0</v>
      </c>
      <c r="AF204" s="127">
        <v>0</v>
      </c>
      <c r="AG204" s="126">
        <f t="shared" si="155"/>
        <v>0</v>
      </c>
      <c r="AH204" s="132">
        <v>0</v>
      </c>
      <c r="AI204" s="132">
        <v>0</v>
      </c>
      <c r="AJ204" s="132">
        <v>0</v>
      </c>
      <c r="AK204" s="127">
        <v>0</v>
      </c>
      <c r="AL204" s="126">
        <f t="shared" si="156"/>
        <v>0</v>
      </c>
      <c r="AM204" s="132">
        <v>0</v>
      </c>
      <c r="AN204" s="132">
        <v>0</v>
      </c>
      <c r="AO204" s="132">
        <v>0</v>
      </c>
      <c r="AP204" s="127">
        <v>0</v>
      </c>
      <c r="AQ204" s="126">
        <f t="shared" si="157"/>
        <v>0</v>
      </c>
      <c r="AR204" s="132">
        <v>0</v>
      </c>
      <c r="AS204" s="132">
        <v>0</v>
      </c>
      <c r="AT204" s="132">
        <v>0</v>
      </c>
      <c r="AU204" s="127">
        <v>0</v>
      </c>
      <c r="AV204" s="126">
        <f t="shared" si="158"/>
        <v>0</v>
      </c>
      <c r="AW204" s="132">
        <v>0</v>
      </c>
      <c r="AX204" s="132">
        <v>0</v>
      </c>
      <c r="AY204" s="132">
        <v>0</v>
      </c>
      <c r="AZ204" s="127">
        <v>0</v>
      </c>
      <c r="BA204" s="126">
        <f t="shared" si="159"/>
        <v>0</v>
      </c>
      <c r="BB204" s="132">
        <v>0</v>
      </c>
      <c r="BC204" s="132">
        <v>0</v>
      </c>
      <c r="BD204" s="132">
        <v>0</v>
      </c>
      <c r="BE204" s="127">
        <v>0</v>
      </c>
      <c r="BF204" s="126">
        <f t="shared" si="160"/>
        <v>0</v>
      </c>
      <c r="BG204" s="132">
        <v>0</v>
      </c>
      <c r="BH204" s="132">
        <v>0</v>
      </c>
      <c r="BI204" s="132">
        <v>0</v>
      </c>
      <c r="BJ204" s="127">
        <v>0</v>
      </c>
      <c r="BK204" s="126">
        <f t="shared" si="161"/>
        <v>0</v>
      </c>
      <c r="BL204" s="132">
        <v>0</v>
      </c>
      <c r="BM204" s="132">
        <v>0</v>
      </c>
      <c r="BN204" s="132">
        <v>0</v>
      </c>
      <c r="BO204" s="127">
        <v>0</v>
      </c>
      <c r="BP204" s="126">
        <f t="shared" si="162"/>
        <v>0</v>
      </c>
      <c r="BQ204" s="132">
        <v>0</v>
      </c>
      <c r="BR204" s="132">
        <v>0</v>
      </c>
      <c r="BS204" s="132">
        <v>0</v>
      </c>
      <c r="BT204" s="127">
        <v>0</v>
      </c>
      <c r="BU204" s="126">
        <f t="shared" si="163"/>
        <v>0</v>
      </c>
      <c r="BV204" s="132">
        <v>0</v>
      </c>
      <c r="BW204" s="132">
        <v>0</v>
      </c>
      <c r="BX204" s="132">
        <v>0</v>
      </c>
      <c r="BY204" s="127">
        <v>0</v>
      </c>
      <c r="BZ204" s="126">
        <f t="shared" si="164"/>
        <v>0</v>
      </c>
      <c r="CA204" s="132">
        <v>0</v>
      </c>
      <c r="CB204" s="132">
        <v>0</v>
      </c>
      <c r="CC204" s="132">
        <v>0</v>
      </c>
      <c r="CD204" s="127">
        <v>0</v>
      </c>
      <c r="CE204" s="126">
        <f t="shared" si="165"/>
        <v>0</v>
      </c>
      <c r="CF204" s="132">
        <v>0</v>
      </c>
      <c r="CG204" s="132">
        <v>0</v>
      </c>
      <c r="CH204" s="132">
        <v>0</v>
      </c>
      <c r="CI204" s="127">
        <v>0</v>
      </c>
      <c r="CJ204" s="126">
        <f t="shared" si="166"/>
        <v>0</v>
      </c>
      <c r="CK204" s="132">
        <v>0</v>
      </c>
      <c r="CL204" s="132">
        <v>0</v>
      </c>
      <c r="CM204" s="132">
        <v>0</v>
      </c>
      <c r="CN204" s="127">
        <v>0</v>
      </c>
      <c r="CO204" s="126">
        <f t="shared" si="167"/>
        <v>0</v>
      </c>
      <c r="CP204" s="132">
        <v>0</v>
      </c>
      <c r="CQ204" s="132">
        <v>0</v>
      </c>
      <c r="CR204" s="132">
        <v>0</v>
      </c>
      <c r="CS204" s="127">
        <v>0</v>
      </c>
      <c r="CT204" s="126">
        <f t="shared" si="168"/>
        <v>0</v>
      </c>
      <c r="CU204" s="133">
        <v>0</v>
      </c>
      <c r="CV204" s="134">
        <v>0</v>
      </c>
      <c r="CW204" s="128">
        <v>0</v>
      </c>
      <c r="CX204" s="129">
        <v>0</v>
      </c>
      <c r="CY204" s="135">
        <v>0</v>
      </c>
      <c r="CZ204" s="136">
        <v>0</v>
      </c>
      <c r="DA204" s="137">
        <f t="shared" si="169"/>
        <v>0</v>
      </c>
      <c r="DB204" s="138">
        <f t="shared" si="170"/>
        <v>0</v>
      </c>
      <c r="DC204" s="139">
        <f t="shared" si="171"/>
        <v>0</v>
      </c>
      <c r="DD204" s="140">
        <v>0</v>
      </c>
      <c r="DE204" s="141">
        <v>0</v>
      </c>
      <c r="DF204" s="127">
        <v>0</v>
      </c>
      <c r="DG204" s="139">
        <f t="shared" si="172"/>
        <v>0</v>
      </c>
      <c r="DH204" s="130" t="e">
        <f t="shared" si="173"/>
        <v>#DIV/0!</v>
      </c>
      <c r="DI204" s="267"/>
      <c r="DJ204" s="267"/>
    </row>
    <row r="205" spans="2:114" ht="18.75" thickBot="1" x14ac:dyDescent="0.3">
      <c r="DC205" s="150">
        <f>SUM(DC5,DC9,DC13,DC21,DC25,DC29,DC33,DC37,DC41,DC45,DC49,DC53,DC57,DC61,DC65,DC69,DC73,,DC77,DC81,DC85,DC89,DC93,DC97,DC101,DC105,DC109,DC113,DC117,DC121,DC125,DC129,DC133,DC137,DC141,DC145,DC149,DC153,DC157,DC161,DC165,DC169,DC173,DC177,DC181,DC185,DC189,DC193,DC197,DC201)</f>
        <v>484</v>
      </c>
      <c r="DD205" s="151"/>
      <c r="DE205" s="151"/>
      <c r="DF205" s="151"/>
      <c r="DG205" s="152">
        <f>SUM(DG5,DG9,DG13,DG21,DG25,DG29,DG33,DG37,DG41,DG45,DG49,DG53,DG57,DG61,DG65,DG69,DG73,,DG77,DG81,DG85,DG89,DG93,DG97,DG101,DG105,DG109,DG113,DG117,DG121,DG125,DG129,DG133,DG137,DG141,DG145,DG149,DG153,DG157,DG161,DG165,DG169,DG173,DG177,DG181,DG185,DG189,DG193,DG197,DG201)</f>
        <v>601</v>
      </c>
      <c r="DH205" s="150">
        <f>DG205/DC205</f>
        <v>1.2417355371900827</v>
      </c>
      <c r="DI205" s="248">
        <f>SUM(DG205:DG206)/SUM(DC205:DC206)</f>
        <v>1.1786588350465002</v>
      </c>
      <c r="DJ205" s="248">
        <f>SUM(DG205:DG208)/SUM(DC205:DC208)</f>
        <v>1.1786588350465002</v>
      </c>
    </row>
    <row r="206" spans="2:114" ht="29.25" thickBot="1" x14ac:dyDescent="0.3">
      <c r="C206" s="146" t="s">
        <v>113</v>
      </c>
      <c r="D206" s="251" t="s">
        <v>114</v>
      </c>
      <c r="E206" s="251"/>
      <c r="F206" s="268" t="s">
        <v>115</v>
      </c>
      <c r="G206" s="269"/>
      <c r="H206" s="269"/>
      <c r="I206" s="270"/>
      <c r="J206" s="268" t="s">
        <v>116</v>
      </c>
      <c r="K206" s="269"/>
      <c r="L206" s="269"/>
      <c r="M206" s="269"/>
      <c r="N206" s="270"/>
      <c r="DC206" s="152">
        <f>SUM(DC6,DC10,DC14,DC22,DC26,DC30,DC34,DC38,DC42,DC46,DC50,DC54,DC58,DC62,DC66,DC70,DC74,,DC78,DC82,DC86,DC90,DC94,DC98,DC102,DC106,DC110,DC114,DC118,DC122,DC126,DC130,DC134,DC138,DC142,DC146,DC150,DC154,DC158,DC162,DC166,DC170,DC174,DC178,DC182,DC186,DC190,DC194,DC198,DC202)</f>
        <v>537.5</v>
      </c>
      <c r="DD206" s="151"/>
      <c r="DE206" s="151"/>
      <c r="DF206" s="151"/>
      <c r="DG206" s="152">
        <f>SUM(DG6,DG10,DG14,DG22,DG26,DG30,DG34,DG38,DG42,DG46,DG50,DG54,DG58,DG62,DG66,DG70,DG74,,DG78,DG82,DG86,DG90,DG94,DG98,DG102,DG106,DG110,DG114,DG118,DG122,DG126,DG130,DG134,DG138,DG142,DG146,DG150,DG154,DG158,DG162,DG166,DG170,DG174,DG178,DG182,DG186,DG190,DG194,DG198,DG202)</f>
        <v>603</v>
      </c>
      <c r="DH206" s="152">
        <f>DG206/DC206</f>
        <v>1.1218604651162791</v>
      </c>
      <c r="DI206" s="250"/>
      <c r="DJ206" s="249"/>
    </row>
    <row r="207" spans="2:114" ht="36" customHeight="1" thickBot="1" x14ac:dyDescent="0.3">
      <c r="C207" s="148" t="s">
        <v>117</v>
      </c>
      <c r="D207" s="252">
        <f>DH205</f>
        <v>1.2417355371900827</v>
      </c>
      <c r="E207" s="253"/>
      <c r="F207" s="283" t="s">
        <v>117</v>
      </c>
      <c r="G207" s="284"/>
      <c r="H207" s="256">
        <f>DI205</f>
        <v>1.1786588350465002</v>
      </c>
      <c r="I207" s="257"/>
      <c r="J207" s="271">
        <f>DJ205</f>
        <v>1.1786588350465002</v>
      </c>
      <c r="K207" s="272"/>
      <c r="L207" s="272"/>
      <c r="M207" s="272"/>
      <c r="N207" s="273"/>
      <c r="DC207" s="152">
        <f>SUM(DC7,DC11,DC15,DC23,DC27,DC31,DC35,DC39,DC43,DC47,DC51,DC55,DC59,DC63,DC67,DC71,DC75,,DC79,DC83,DC87,DC91,DC95,DC99,DC103,DC107,DC111,DC115,DC119,DC123,DC127,DC131,DC135,DC139,DC143,DC147,DC151,DC155,DC159,DC163,DC167,DC171,DC175,DC179,DC183,DC187,DC191,DC195,DC199,DC203)</f>
        <v>0</v>
      </c>
      <c r="DD207" s="151"/>
      <c r="DE207" s="151"/>
      <c r="DF207" s="151"/>
      <c r="DG207" s="152">
        <f>SUM(DG7,DG11,DG15,DG23,DG27,DG31,DG35,DG39,DG43,DG47,DG51,DG55,DG59,DG63,DG67,DG71,DG75,,DG79,DG83,DG87,DG91,DG95,DG99,DG103,DG107,DG111,DG115,DG119,DG123,DG127,DG131,DG135,DG139,DG143,DG147,DG151,DG155,DG159,DG163,DG167,DG171,DG175,DG179,DG183,DG187,DG191,DG195,DG199,DG203)</f>
        <v>0</v>
      </c>
      <c r="DH207" s="152" t="e">
        <f>DG207/DC207</f>
        <v>#DIV/0!</v>
      </c>
      <c r="DI207" s="250" t="e">
        <f>SUM(DG207:DG208)/SUM(DC207:DC208)</f>
        <v>#DIV/0!</v>
      </c>
      <c r="DJ207" s="249"/>
    </row>
    <row r="208" spans="2:114" ht="36" customHeight="1" x14ac:dyDescent="0.25">
      <c r="C208" s="149" t="s">
        <v>118</v>
      </c>
      <c r="D208" s="254">
        <f t="shared" ref="D208:D210" si="174">DH206</f>
        <v>1.1218604651162791</v>
      </c>
      <c r="E208" s="255"/>
      <c r="F208" s="285"/>
      <c r="G208" s="286"/>
      <c r="H208" s="258"/>
      <c r="I208" s="253"/>
      <c r="J208" s="274"/>
      <c r="K208" s="275"/>
      <c r="L208" s="275"/>
      <c r="M208" s="275"/>
      <c r="N208" s="276"/>
      <c r="DC208" s="152">
        <f>SUM(DC8,DC12,DC16,DC24,DC28,DC32,DC36,DC40,DC44,DC48,DC52,DC56,DC60,DC64,DC68,DC72,DC76,,DC80,DC84,DC88,DC92,DC96,DC100,DC104,DC108,DC112,DC116,DC120,DC124,DC128,DC132,DC136,DC140,DC144,DC148,DC152,DC156,DC160,DC164,DC168,DC172,DC176,DC180,DC184,DC188,DC192,DC196,DC200,DC204)</f>
        <v>0</v>
      </c>
      <c r="DD208" s="151"/>
      <c r="DE208" s="151"/>
      <c r="DF208" s="151"/>
      <c r="DG208" s="152">
        <f>SUM(DG8,DG12,DG16,DG24,DG28,DG32,DG36,DG40,DG44,DG48,DG52,DG56,DG60,DG64,DG68,DG72,DG76,,DG80,DG84,DG88,DG92,DG96,DG100,DG104,DG108,DG112,DG116,DG120,DG124,DG128,DG132,DG136,DG140,DG144,DG148,DG152,DG156,DG160,DG164,DG168,DG172,DG176,DG180,DG184,DG188,DG192,DG196,DG200,DG204)</f>
        <v>0</v>
      </c>
      <c r="DH208" s="152" t="e">
        <f>DG208/DC208</f>
        <v>#DIV/0!</v>
      </c>
      <c r="DI208" s="250"/>
      <c r="DJ208" s="249"/>
    </row>
    <row r="209" spans="3:14" ht="36" customHeight="1" thickBot="1" x14ac:dyDescent="0.3">
      <c r="C209" s="149" t="s">
        <v>119</v>
      </c>
      <c r="D209" s="254" t="e">
        <f t="shared" si="174"/>
        <v>#DIV/0!</v>
      </c>
      <c r="E209" s="255"/>
      <c r="F209" s="287" t="s">
        <v>118</v>
      </c>
      <c r="G209" s="288"/>
      <c r="H209" s="282" t="e">
        <f>DI207</f>
        <v>#DIV/0!</v>
      </c>
      <c r="I209" s="281"/>
      <c r="J209" s="274"/>
      <c r="K209" s="275"/>
      <c r="L209" s="275"/>
      <c r="M209" s="275"/>
      <c r="N209" s="276"/>
    </row>
    <row r="210" spans="3:14" ht="36" customHeight="1" thickBot="1" x14ac:dyDescent="0.3">
      <c r="C210" s="147" t="s">
        <v>120</v>
      </c>
      <c r="D210" s="280" t="e">
        <f t="shared" si="174"/>
        <v>#DIV/0!</v>
      </c>
      <c r="E210" s="281"/>
      <c r="F210" s="289"/>
      <c r="G210" s="290"/>
      <c r="H210" s="256"/>
      <c r="I210" s="257"/>
      <c r="J210" s="277"/>
      <c r="K210" s="278"/>
      <c r="L210" s="278"/>
      <c r="M210" s="278"/>
      <c r="N210" s="279"/>
    </row>
  </sheetData>
  <sheetProtection algorithmName="SHA-512" hashValue="1C7AH4fB9TTwMEcBxtcc6uI2U1+hIUJ2n56LDLK/VAOAAiQJuIexydGr7p03kY/Xon+9slHoufWfbRsBA5Hcyw==" saltValue="bdui6t3Kb66jX7K2ahy4iA==" spinCount="100000" sheet="1" objects="1" scenarios="1" selectLockedCells="1"/>
  <mergeCells count="301">
    <mergeCell ref="DJ9:DJ12"/>
    <mergeCell ref="DI11:DI12"/>
    <mergeCell ref="BV2:CU2"/>
    <mergeCell ref="CY2:DE2"/>
    <mergeCell ref="DF2:DI2"/>
    <mergeCell ref="D3:D4"/>
    <mergeCell ref="H3:M3"/>
    <mergeCell ref="N3:R3"/>
    <mergeCell ref="S3:W3"/>
    <mergeCell ref="X3:AB3"/>
    <mergeCell ref="AC3:AG3"/>
    <mergeCell ref="AH3:AL3"/>
    <mergeCell ref="AM3:AQ3"/>
    <mergeCell ref="AR3:AV3"/>
    <mergeCell ref="AW3:BA3"/>
    <mergeCell ref="BB3:BF3"/>
    <mergeCell ref="BG3:BK3"/>
    <mergeCell ref="BL3:BP3"/>
    <mergeCell ref="DA3:DA4"/>
    <mergeCell ref="DB3:DB4"/>
    <mergeCell ref="BQ3:BU3"/>
    <mergeCell ref="BV3:BZ3"/>
    <mergeCell ref="CA3:CE3"/>
    <mergeCell ref="DJ17:DJ20"/>
    <mergeCell ref="DI19:DI20"/>
    <mergeCell ref="B3:B4"/>
    <mergeCell ref="B9:B12"/>
    <mergeCell ref="C9:C12"/>
    <mergeCell ref="DI9:DI10"/>
    <mergeCell ref="C5:C8"/>
    <mergeCell ref="B5:B8"/>
    <mergeCell ref="DI3:DI4"/>
    <mergeCell ref="DJ3:DJ4"/>
    <mergeCell ref="DI5:DI6"/>
    <mergeCell ref="DJ5:DJ8"/>
    <mergeCell ref="DI7:DI8"/>
    <mergeCell ref="DC3:DC4"/>
    <mergeCell ref="DD3:DD4"/>
    <mergeCell ref="CP3:CT3"/>
    <mergeCell ref="CW3:CX3"/>
    <mergeCell ref="CY3:CZ3"/>
    <mergeCell ref="DE3:DE4"/>
    <mergeCell ref="DF3:DF4"/>
    <mergeCell ref="DG3:DG4"/>
    <mergeCell ref="CF3:CJ3"/>
    <mergeCell ref="CK3:CO3"/>
    <mergeCell ref="DH3:DH4"/>
    <mergeCell ref="B13:B16"/>
    <mergeCell ref="C13:C16"/>
    <mergeCell ref="DI13:DI14"/>
    <mergeCell ref="DJ13:DJ16"/>
    <mergeCell ref="DI15:DI16"/>
    <mergeCell ref="C3:C4"/>
    <mergeCell ref="B29:B32"/>
    <mergeCell ref="C29:C32"/>
    <mergeCell ref="DI29:DI30"/>
    <mergeCell ref="DJ29:DJ32"/>
    <mergeCell ref="DI31:DI32"/>
    <mergeCell ref="B25:B28"/>
    <mergeCell ref="C25:C28"/>
    <mergeCell ref="DI25:DI26"/>
    <mergeCell ref="DJ25:DJ28"/>
    <mergeCell ref="DI27:DI28"/>
    <mergeCell ref="B21:B24"/>
    <mergeCell ref="C21:C24"/>
    <mergeCell ref="DI21:DI22"/>
    <mergeCell ref="DJ21:DJ24"/>
    <mergeCell ref="DI23:DI24"/>
    <mergeCell ref="B17:B20"/>
    <mergeCell ref="C17:C20"/>
    <mergeCell ref="DI17:DI18"/>
    <mergeCell ref="B37:B40"/>
    <mergeCell ref="C37:C40"/>
    <mergeCell ref="DI37:DI38"/>
    <mergeCell ref="DJ37:DJ40"/>
    <mergeCell ref="DI39:DI40"/>
    <mergeCell ref="B33:B36"/>
    <mergeCell ref="C33:C36"/>
    <mergeCell ref="DI33:DI34"/>
    <mergeCell ref="DJ33:DJ36"/>
    <mergeCell ref="DI35:DI36"/>
    <mergeCell ref="B45:B48"/>
    <mergeCell ref="C45:C48"/>
    <mergeCell ref="DI45:DI46"/>
    <mergeCell ref="DJ45:DJ48"/>
    <mergeCell ref="DI47:DI48"/>
    <mergeCell ref="B41:B44"/>
    <mergeCell ref="C41:C44"/>
    <mergeCell ref="DI41:DI42"/>
    <mergeCell ref="DJ41:DJ44"/>
    <mergeCell ref="DI43:DI44"/>
    <mergeCell ref="B53:B56"/>
    <mergeCell ref="C53:C56"/>
    <mergeCell ref="DI53:DI54"/>
    <mergeCell ref="DJ53:DJ56"/>
    <mergeCell ref="DI55:DI56"/>
    <mergeCell ref="B49:B52"/>
    <mergeCell ref="C49:C52"/>
    <mergeCell ref="DI49:DI50"/>
    <mergeCell ref="DJ49:DJ52"/>
    <mergeCell ref="DI51:DI52"/>
    <mergeCell ref="B61:B64"/>
    <mergeCell ref="C61:C64"/>
    <mergeCell ref="DI61:DI62"/>
    <mergeCell ref="DJ61:DJ64"/>
    <mergeCell ref="DI63:DI64"/>
    <mergeCell ref="B57:B60"/>
    <mergeCell ref="C57:C60"/>
    <mergeCell ref="DI57:DI58"/>
    <mergeCell ref="DJ57:DJ60"/>
    <mergeCell ref="DI59:DI60"/>
    <mergeCell ref="B69:B72"/>
    <mergeCell ref="C69:C72"/>
    <mergeCell ref="DI69:DI70"/>
    <mergeCell ref="DJ69:DJ72"/>
    <mergeCell ref="DI71:DI72"/>
    <mergeCell ref="B65:B68"/>
    <mergeCell ref="C65:C68"/>
    <mergeCell ref="DI65:DI66"/>
    <mergeCell ref="DJ65:DJ68"/>
    <mergeCell ref="DI67:DI68"/>
    <mergeCell ref="B77:B80"/>
    <mergeCell ref="C77:C80"/>
    <mergeCell ref="DI77:DI78"/>
    <mergeCell ref="DJ77:DJ80"/>
    <mergeCell ref="DI79:DI80"/>
    <mergeCell ref="B73:B76"/>
    <mergeCell ref="C73:C76"/>
    <mergeCell ref="DI73:DI74"/>
    <mergeCell ref="DJ73:DJ76"/>
    <mergeCell ref="DI75:DI76"/>
    <mergeCell ref="B85:B88"/>
    <mergeCell ref="C85:C88"/>
    <mergeCell ref="DI85:DI86"/>
    <mergeCell ref="DJ85:DJ88"/>
    <mergeCell ref="DI87:DI88"/>
    <mergeCell ref="B81:B84"/>
    <mergeCell ref="C81:C84"/>
    <mergeCell ref="DI81:DI82"/>
    <mergeCell ref="DJ81:DJ84"/>
    <mergeCell ref="DI83:DI84"/>
    <mergeCell ref="B93:B96"/>
    <mergeCell ref="C93:C96"/>
    <mergeCell ref="DI93:DI94"/>
    <mergeCell ref="DJ93:DJ96"/>
    <mergeCell ref="DI95:DI96"/>
    <mergeCell ref="B89:B92"/>
    <mergeCell ref="C89:C92"/>
    <mergeCell ref="DI89:DI90"/>
    <mergeCell ref="DJ89:DJ92"/>
    <mergeCell ref="DI91:DI92"/>
    <mergeCell ref="B101:B104"/>
    <mergeCell ref="C101:C104"/>
    <mergeCell ref="DI101:DI102"/>
    <mergeCell ref="DJ101:DJ104"/>
    <mergeCell ref="DI103:DI104"/>
    <mergeCell ref="B97:B100"/>
    <mergeCell ref="C97:C100"/>
    <mergeCell ref="DI97:DI98"/>
    <mergeCell ref="DJ97:DJ100"/>
    <mergeCell ref="DI99:DI100"/>
    <mergeCell ref="B109:B112"/>
    <mergeCell ref="C109:C112"/>
    <mergeCell ref="DI109:DI110"/>
    <mergeCell ref="DJ109:DJ112"/>
    <mergeCell ref="DI111:DI112"/>
    <mergeCell ref="B105:B108"/>
    <mergeCell ref="C105:C108"/>
    <mergeCell ref="DI105:DI106"/>
    <mergeCell ref="DJ105:DJ108"/>
    <mergeCell ref="DI107:DI108"/>
    <mergeCell ref="B117:B120"/>
    <mergeCell ref="C117:C120"/>
    <mergeCell ref="DI117:DI118"/>
    <mergeCell ref="DJ117:DJ120"/>
    <mergeCell ref="DI119:DI120"/>
    <mergeCell ref="B113:B116"/>
    <mergeCell ref="C113:C116"/>
    <mergeCell ref="DI113:DI114"/>
    <mergeCell ref="DJ113:DJ116"/>
    <mergeCell ref="DI115:DI116"/>
    <mergeCell ref="B125:B128"/>
    <mergeCell ref="C125:C128"/>
    <mergeCell ref="DI125:DI126"/>
    <mergeCell ref="DJ125:DJ128"/>
    <mergeCell ref="DI127:DI128"/>
    <mergeCell ref="B121:B124"/>
    <mergeCell ref="C121:C124"/>
    <mergeCell ref="DI121:DI122"/>
    <mergeCell ref="DJ121:DJ124"/>
    <mergeCell ref="DI123:DI124"/>
    <mergeCell ref="B133:B136"/>
    <mergeCell ref="C133:C136"/>
    <mergeCell ref="DI133:DI134"/>
    <mergeCell ref="DJ133:DJ136"/>
    <mergeCell ref="DI135:DI136"/>
    <mergeCell ref="B129:B132"/>
    <mergeCell ref="C129:C132"/>
    <mergeCell ref="DI129:DI130"/>
    <mergeCell ref="DJ129:DJ132"/>
    <mergeCell ref="DI131:DI132"/>
    <mergeCell ref="B141:B144"/>
    <mergeCell ref="C141:C144"/>
    <mergeCell ref="DI141:DI142"/>
    <mergeCell ref="DJ141:DJ144"/>
    <mergeCell ref="DI143:DI144"/>
    <mergeCell ref="B137:B140"/>
    <mergeCell ref="C137:C140"/>
    <mergeCell ref="DI137:DI138"/>
    <mergeCell ref="DJ137:DJ140"/>
    <mergeCell ref="DI139:DI140"/>
    <mergeCell ref="B149:B152"/>
    <mergeCell ref="C149:C152"/>
    <mergeCell ref="DI149:DI150"/>
    <mergeCell ref="DJ149:DJ152"/>
    <mergeCell ref="DI151:DI152"/>
    <mergeCell ref="B145:B148"/>
    <mergeCell ref="C145:C148"/>
    <mergeCell ref="DI145:DI146"/>
    <mergeCell ref="DJ145:DJ148"/>
    <mergeCell ref="DI147:DI148"/>
    <mergeCell ref="B157:B160"/>
    <mergeCell ref="C157:C160"/>
    <mergeCell ref="DI157:DI158"/>
    <mergeCell ref="DJ157:DJ160"/>
    <mergeCell ref="DI159:DI160"/>
    <mergeCell ref="B153:B156"/>
    <mergeCell ref="C153:C156"/>
    <mergeCell ref="DI153:DI154"/>
    <mergeCell ref="DJ153:DJ156"/>
    <mergeCell ref="DI155:DI156"/>
    <mergeCell ref="B165:B168"/>
    <mergeCell ref="C165:C168"/>
    <mergeCell ref="DI165:DI166"/>
    <mergeCell ref="DJ165:DJ168"/>
    <mergeCell ref="DI167:DI168"/>
    <mergeCell ref="B161:B164"/>
    <mergeCell ref="C161:C164"/>
    <mergeCell ref="DI161:DI162"/>
    <mergeCell ref="DJ161:DJ164"/>
    <mergeCell ref="DI163:DI164"/>
    <mergeCell ref="B173:B176"/>
    <mergeCell ref="C173:C176"/>
    <mergeCell ref="DI173:DI174"/>
    <mergeCell ref="DJ173:DJ176"/>
    <mergeCell ref="DI175:DI176"/>
    <mergeCell ref="B169:B172"/>
    <mergeCell ref="C169:C172"/>
    <mergeCell ref="DI169:DI170"/>
    <mergeCell ref="DJ169:DJ172"/>
    <mergeCell ref="DI171:DI172"/>
    <mergeCell ref="B181:B184"/>
    <mergeCell ref="C181:C184"/>
    <mergeCell ref="DI181:DI182"/>
    <mergeCell ref="DJ181:DJ184"/>
    <mergeCell ref="DI183:DI184"/>
    <mergeCell ref="B177:B180"/>
    <mergeCell ref="C177:C180"/>
    <mergeCell ref="DI177:DI178"/>
    <mergeCell ref="DJ177:DJ180"/>
    <mergeCell ref="DI179:DI180"/>
    <mergeCell ref="B189:B192"/>
    <mergeCell ref="C189:C192"/>
    <mergeCell ref="DI189:DI190"/>
    <mergeCell ref="DJ189:DJ192"/>
    <mergeCell ref="DI191:DI192"/>
    <mergeCell ref="B185:B188"/>
    <mergeCell ref="C185:C188"/>
    <mergeCell ref="DI185:DI186"/>
    <mergeCell ref="DJ185:DJ188"/>
    <mergeCell ref="DI187:DI188"/>
    <mergeCell ref="B197:B200"/>
    <mergeCell ref="C197:C200"/>
    <mergeCell ref="DI197:DI198"/>
    <mergeCell ref="DJ197:DJ200"/>
    <mergeCell ref="DI199:DI200"/>
    <mergeCell ref="B193:B196"/>
    <mergeCell ref="C193:C196"/>
    <mergeCell ref="DI193:DI194"/>
    <mergeCell ref="DJ193:DJ196"/>
    <mergeCell ref="DI195:DI196"/>
    <mergeCell ref="DJ205:DJ208"/>
    <mergeCell ref="DI207:DI208"/>
    <mergeCell ref="D206:E206"/>
    <mergeCell ref="D207:E207"/>
    <mergeCell ref="D208:E208"/>
    <mergeCell ref="H207:I208"/>
    <mergeCell ref="B201:B204"/>
    <mergeCell ref="C201:C204"/>
    <mergeCell ref="DI201:DI202"/>
    <mergeCell ref="DJ201:DJ204"/>
    <mergeCell ref="DI203:DI204"/>
    <mergeCell ref="F206:I206"/>
    <mergeCell ref="J206:N206"/>
    <mergeCell ref="J207:N210"/>
    <mergeCell ref="D209:E209"/>
    <mergeCell ref="D210:E210"/>
    <mergeCell ref="H209:I210"/>
    <mergeCell ref="F207:G208"/>
    <mergeCell ref="F209:G210"/>
    <mergeCell ref="DI205:DI206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10"/>
  <sheetViews>
    <sheetView rightToLeft="1" zoomScale="70" zoomScaleNormal="70" workbookViewId="0">
      <selection activeCell="E5" sqref="E5"/>
    </sheetView>
  </sheetViews>
  <sheetFormatPr defaultRowHeight="15" x14ac:dyDescent="0.25"/>
  <cols>
    <col min="1" max="1" width="1.5703125" style="193" customWidth="1"/>
    <col min="2" max="2" width="9" style="193"/>
    <col min="3" max="3" width="35.5703125" style="193" customWidth="1"/>
    <col min="4" max="25" width="7.5703125" style="193" customWidth="1"/>
    <col min="26" max="28" width="9" style="193"/>
  </cols>
  <sheetData>
    <row r="2" spans="2:28" ht="15.75" thickBot="1" x14ac:dyDescent="0.3"/>
    <row r="3" spans="2:28" ht="38.25" customHeight="1" thickBot="1" x14ac:dyDescent="0.3">
      <c r="B3" s="166"/>
      <c r="C3" s="167"/>
      <c r="D3" s="194"/>
      <c r="E3" s="195" t="s">
        <v>121</v>
      </c>
      <c r="F3" s="363" t="s">
        <v>122</v>
      </c>
      <c r="G3" s="363"/>
      <c r="H3" s="363"/>
      <c r="I3" s="363"/>
      <c r="J3" s="195">
        <f>[1]لیست!D1</f>
        <v>0</v>
      </c>
      <c r="K3" s="364" t="s">
        <v>123</v>
      </c>
      <c r="L3" s="364"/>
      <c r="M3" s="361">
        <f>[1]لیست!D2</f>
        <v>1395</v>
      </c>
      <c r="N3" s="361"/>
      <c r="O3" s="194" t="s">
        <v>124</v>
      </c>
      <c r="P3" s="361" t="str">
        <f>[1]لیست!D5</f>
        <v>-</v>
      </c>
      <c r="Q3" s="361"/>
      <c r="R3" s="361"/>
      <c r="S3" s="365"/>
      <c r="T3" s="365"/>
      <c r="U3" s="365"/>
      <c r="V3" s="365"/>
      <c r="W3" s="365"/>
      <c r="X3" s="361"/>
      <c r="Y3" s="361"/>
      <c r="Z3" s="361"/>
      <c r="AA3" s="362"/>
      <c r="AB3" s="196"/>
    </row>
    <row r="4" spans="2:28" ht="138" customHeight="1" thickBot="1" x14ac:dyDescent="0.3">
      <c r="B4" s="83" t="s">
        <v>53</v>
      </c>
      <c r="C4" s="165" t="s">
        <v>57</v>
      </c>
      <c r="D4" s="197" t="s">
        <v>66</v>
      </c>
      <c r="E4" s="78" t="s">
        <v>69</v>
      </c>
      <c r="F4" s="78" t="s">
        <v>70</v>
      </c>
      <c r="G4" s="79" t="s">
        <v>71</v>
      </c>
      <c r="H4" s="79" t="s">
        <v>72</v>
      </c>
      <c r="I4" s="78" t="s">
        <v>125</v>
      </c>
      <c r="J4" s="78" t="s">
        <v>126</v>
      </c>
      <c r="K4" s="78" t="s">
        <v>77</v>
      </c>
      <c r="L4" s="78" t="s">
        <v>78</v>
      </c>
      <c r="M4" s="78" t="s">
        <v>79</v>
      </c>
      <c r="N4" s="78" t="s">
        <v>80</v>
      </c>
      <c r="O4" s="78" t="s">
        <v>83</v>
      </c>
      <c r="P4" s="78" t="s">
        <v>84</v>
      </c>
      <c r="Q4" s="78" t="s">
        <v>85</v>
      </c>
      <c r="R4" s="78" t="s">
        <v>86</v>
      </c>
      <c r="S4" s="80" t="s">
        <v>127</v>
      </c>
      <c r="T4" s="198" t="s">
        <v>128</v>
      </c>
      <c r="U4" s="81" t="s">
        <v>93</v>
      </c>
      <c r="V4" s="164" t="s">
        <v>94</v>
      </c>
      <c r="W4" s="78" t="s">
        <v>95</v>
      </c>
      <c r="X4" s="82" t="s">
        <v>96</v>
      </c>
      <c r="Y4" s="74" t="s">
        <v>0</v>
      </c>
      <c r="Z4" s="74" t="s">
        <v>97</v>
      </c>
      <c r="AA4" s="74" t="s">
        <v>98</v>
      </c>
      <c r="AB4" s="74" t="s">
        <v>99</v>
      </c>
    </row>
    <row r="5" spans="2:28" ht="23.25" customHeight="1" x14ac:dyDescent="0.25">
      <c r="B5" s="351">
        <v>1</v>
      </c>
      <c r="C5" s="354" t="str">
        <f>لیست!D6</f>
        <v>پیمانیه</v>
      </c>
      <c r="D5" s="227" t="str">
        <f>'1- کل کادر پرستاری به تخت موجود'!D5</f>
        <v>بهار</v>
      </c>
      <c r="E5" s="224">
        <f>'1- کل کادر پرستاری به تخت موجود'!M5</f>
        <v>143.5</v>
      </c>
      <c r="F5" s="199">
        <f>'1- کل کادر پرستاری به تخت موجود'!R5</f>
        <v>38</v>
      </c>
      <c r="G5" s="199">
        <f>'1- کل کادر پرستاری به تخت موجود'!W5</f>
        <v>5</v>
      </c>
      <c r="H5" s="199">
        <f>'1- کل کادر پرستاری به تخت موجود'!AB5</f>
        <v>2</v>
      </c>
      <c r="I5" s="199">
        <f>'1- کل کادر پرستاری به تخت موجود'!AG5</f>
        <v>0</v>
      </c>
      <c r="J5" s="199">
        <f>'1- کل کادر پرستاری به تخت موجود'!AL5</f>
        <v>0</v>
      </c>
      <c r="K5" s="199">
        <f>'1- کل کادر پرستاری به تخت موجود'!BA5</f>
        <v>8</v>
      </c>
      <c r="L5" s="199">
        <f>'1- کل کادر پرستاری به تخت موجود'!BF5</f>
        <v>7</v>
      </c>
      <c r="M5" s="199">
        <f>'1- کل کادر پرستاری به تخت موجود'!BK5</f>
        <v>0</v>
      </c>
      <c r="N5" s="199">
        <f>'1- کل کادر پرستاری به تخت موجود'!BP5</f>
        <v>0</v>
      </c>
      <c r="O5" s="199">
        <f>'1- کل کادر پرستاری به تخت موجود'!CE5</f>
        <v>18</v>
      </c>
      <c r="P5" s="199">
        <f>'1- کل کادر پرستاری به تخت موجود'!CJ5</f>
        <v>3</v>
      </c>
      <c r="Q5" s="199">
        <f>'1- کل کادر پرستاری به تخت موجود'!CO5</f>
        <v>0</v>
      </c>
      <c r="R5" s="199">
        <f>'1- کل کادر پرستاری به تخت موجود'!CT5</f>
        <v>0</v>
      </c>
      <c r="S5" s="200">
        <f>SUM(E5,G5,I5,K5,M5,O5,Q5)</f>
        <v>174.5</v>
      </c>
      <c r="T5" s="201">
        <f t="shared" ref="S5:T8" si="0">SUM(F5,H5,J5,L5,N5,P5,R5)</f>
        <v>50</v>
      </c>
      <c r="U5" s="202">
        <f>SUM(S5:T5)</f>
        <v>224.5</v>
      </c>
      <c r="V5" s="199">
        <f>'1- کل کادر پرستاری به تخت موجود'!DD5</f>
        <v>187</v>
      </c>
      <c r="W5" s="199">
        <f>'1- کل کادر پرستاری به تخت موجود'!DE5</f>
        <v>49</v>
      </c>
      <c r="X5" s="199">
        <f>'1- کل کادر پرستاری به تخت موجود'!DF5</f>
        <v>25</v>
      </c>
      <c r="Y5" s="202">
        <f>SUM(V5:X5)</f>
        <v>261</v>
      </c>
      <c r="Z5" s="203">
        <f t="shared" ref="Z5:Z36" si="1">U5/Y5</f>
        <v>0.86015325670498088</v>
      </c>
      <c r="AA5" s="357">
        <f>SUM(U5:U6)/SUM(Y5:Y6)</f>
        <v>0.94636015325670497</v>
      </c>
      <c r="AB5" s="357">
        <f>SUM(U5:U8)/SUM(Y5:Y8)</f>
        <v>0.94636015325670497</v>
      </c>
    </row>
    <row r="6" spans="2:28" ht="23.25" customHeight="1" x14ac:dyDescent="0.25">
      <c r="B6" s="352"/>
      <c r="C6" s="355"/>
      <c r="D6" s="228" t="str">
        <f>'1- کل کادر پرستاری به تخت موجود'!D6</f>
        <v>تابستان</v>
      </c>
      <c r="E6" s="225">
        <f>'1- کل کادر پرستاری به تخت موجود'!M6</f>
        <v>173.5</v>
      </c>
      <c r="F6" s="204">
        <f>'1- کل کادر پرستاری به تخت موجود'!R6</f>
        <v>51</v>
      </c>
      <c r="G6" s="204">
        <f>'1- کل کادر پرستاری به تخت موجود'!W6</f>
        <v>2</v>
      </c>
      <c r="H6" s="204">
        <f>'1- کل کادر پرستاری به تخت موجود'!AB6</f>
        <v>2</v>
      </c>
      <c r="I6" s="204">
        <f>'1- کل کادر پرستاری به تخت موجود'!AG6</f>
        <v>0</v>
      </c>
      <c r="J6" s="204">
        <f>'1- کل کادر پرستاری به تخت موجود'!AL6</f>
        <v>0</v>
      </c>
      <c r="K6" s="204">
        <f>'1- کل کادر پرستاری به تخت موجود'!BA6</f>
        <v>8</v>
      </c>
      <c r="L6" s="204">
        <f>'1- کل کادر پرستاری به تخت موجود'!BF6</f>
        <v>9</v>
      </c>
      <c r="M6" s="204">
        <f>'1- کل کادر پرستاری به تخت موجود'!BK6</f>
        <v>0</v>
      </c>
      <c r="N6" s="204">
        <f>'1- کل کادر پرستاری به تخت موجود'!BP6</f>
        <v>0</v>
      </c>
      <c r="O6" s="204">
        <f>'1- کل کادر پرستاری به تخت موجود'!CE6</f>
        <v>21</v>
      </c>
      <c r="P6" s="204">
        <f>'1- کل کادر پرستاری به تخت موجود'!CJ6</f>
        <v>3</v>
      </c>
      <c r="Q6" s="204">
        <f>'1- کل کادر پرستاری به تخت موجود'!CO6</f>
        <v>0</v>
      </c>
      <c r="R6" s="204">
        <f>'1- کل کادر پرستاری به تخت موجود'!CT6</f>
        <v>0</v>
      </c>
      <c r="S6" s="205">
        <f t="shared" si="0"/>
        <v>204.5</v>
      </c>
      <c r="T6" s="206">
        <f t="shared" si="0"/>
        <v>65</v>
      </c>
      <c r="U6" s="207">
        <f t="shared" ref="U6:U8" si="2">SUM(S6:T6)</f>
        <v>269.5</v>
      </c>
      <c r="V6" s="204">
        <f>'1- کل کادر پرستاری به تخت موجود'!DD6</f>
        <v>187</v>
      </c>
      <c r="W6" s="204">
        <f>'1- کل کادر پرستاری به تخت موجود'!DE6</f>
        <v>49</v>
      </c>
      <c r="X6" s="204">
        <f>'1- کل کادر پرستاری به تخت موجود'!DF6</f>
        <v>25</v>
      </c>
      <c r="Y6" s="207">
        <f t="shared" ref="Y6:Y8" si="3">SUM(V6:X6)</f>
        <v>261</v>
      </c>
      <c r="Z6" s="208">
        <f t="shared" si="1"/>
        <v>1.0325670498084292</v>
      </c>
      <c r="AA6" s="358"/>
      <c r="AB6" s="359"/>
    </row>
    <row r="7" spans="2:28" ht="23.25" customHeight="1" x14ac:dyDescent="0.25">
      <c r="B7" s="352"/>
      <c r="C7" s="355"/>
      <c r="D7" s="228" t="str">
        <f>'1- کل کادر پرستاری به تخت موجود'!D7</f>
        <v>پاییز</v>
      </c>
      <c r="E7" s="225">
        <f>'1- کل کادر پرستاری به تخت موجود'!M7</f>
        <v>0</v>
      </c>
      <c r="F7" s="204">
        <f>'1- کل کادر پرستاری به تخت موجود'!R7</f>
        <v>0</v>
      </c>
      <c r="G7" s="204">
        <f>'1- کل کادر پرستاری به تخت موجود'!W7</f>
        <v>0</v>
      </c>
      <c r="H7" s="204">
        <f>'1- کل کادر پرستاری به تخت موجود'!AB7</f>
        <v>0</v>
      </c>
      <c r="I7" s="204">
        <f>'1- کل کادر پرستاری به تخت موجود'!AG7</f>
        <v>0</v>
      </c>
      <c r="J7" s="204">
        <f>'1- کل کادر پرستاری به تخت موجود'!AL7</f>
        <v>0</v>
      </c>
      <c r="K7" s="204">
        <f>'1- کل کادر پرستاری به تخت موجود'!BA7</f>
        <v>0</v>
      </c>
      <c r="L7" s="204">
        <f>'1- کل کادر پرستاری به تخت موجود'!BF7</f>
        <v>0</v>
      </c>
      <c r="M7" s="204">
        <f>'1- کل کادر پرستاری به تخت موجود'!BK7</f>
        <v>0</v>
      </c>
      <c r="N7" s="204">
        <f>'1- کل کادر پرستاری به تخت موجود'!BP7</f>
        <v>0</v>
      </c>
      <c r="O7" s="204">
        <f>'1- کل کادر پرستاری به تخت موجود'!CE7</f>
        <v>0</v>
      </c>
      <c r="P7" s="204">
        <f>'1- کل کادر پرستاری به تخت موجود'!CJ7</f>
        <v>0</v>
      </c>
      <c r="Q7" s="204">
        <f>'1- کل کادر پرستاری به تخت موجود'!CO7</f>
        <v>0</v>
      </c>
      <c r="R7" s="204">
        <f>'1- کل کادر پرستاری به تخت موجود'!CT7</f>
        <v>0</v>
      </c>
      <c r="S7" s="205">
        <f t="shared" si="0"/>
        <v>0</v>
      </c>
      <c r="T7" s="206">
        <f t="shared" si="0"/>
        <v>0</v>
      </c>
      <c r="U7" s="207">
        <f t="shared" si="2"/>
        <v>0</v>
      </c>
      <c r="V7" s="204">
        <f>'1- کل کادر پرستاری به تخت موجود'!DD7</f>
        <v>0</v>
      </c>
      <c r="W7" s="204">
        <f>'1- کل کادر پرستاری به تخت موجود'!DE7</f>
        <v>0</v>
      </c>
      <c r="X7" s="204">
        <f>'1- کل کادر پرستاری به تخت موجود'!DF7</f>
        <v>0</v>
      </c>
      <c r="Y7" s="207">
        <f t="shared" si="3"/>
        <v>0</v>
      </c>
      <c r="Z7" s="208" t="e">
        <f t="shared" si="1"/>
        <v>#DIV/0!</v>
      </c>
      <c r="AA7" s="359" t="e">
        <f>SUM(U7:U8)/SUM(Y7:Y8)</f>
        <v>#DIV/0!</v>
      </c>
      <c r="AB7" s="359"/>
    </row>
    <row r="8" spans="2:28" ht="23.25" customHeight="1" thickBot="1" x14ac:dyDescent="0.3">
      <c r="B8" s="353"/>
      <c r="C8" s="356"/>
      <c r="D8" s="229" t="str">
        <f>'1- کل کادر پرستاری به تخت موجود'!D8</f>
        <v>زمستان</v>
      </c>
      <c r="E8" s="226">
        <f>'1- کل کادر پرستاری به تخت موجود'!M8</f>
        <v>0</v>
      </c>
      <c r="F8" s="209">
        <f>'1- کل کادر پرستاری به تخت موجود'!R8</f>
        <v>0</v>
      </c>
      <c r="G8" s="209">
        <f>'1- کل کادر پرستاری به تخت موجود'!W8</f>
        <v>0</v>
      </c>
      <c r="H8" s="209">
        <f>'1- کل کادر پرستاری به تخت موجود'!AB8</f>
        <v>0</v>
      </c>
      <c r="I8" s="209">
        <f>'1- کل کادر پرستاری به تخت موجود'!AG8</f>
        <v>0</v>
      </c>
      <c r="J8" s="209">
        <f>'1- کل کادر پرستاری به تخت موجود'!AL8</f>
        <v>0</v>
      </c>
      <c r="K8" s="209">
        <f>'1- کل کادر پرستاری به تخت موجود'!BA8</f>
        <v>0</v>
      </c>
      <c r="L8" s="209">
        <f>'1- کل کادر پرستاری به تخت موجود'!BF8</f>
        <v>0</v>
      </c>
      <c r="M8" s="209">
        <f>'1- کل کادر پرستاری به تخت موجود'!BK8</f>
        <v>0</v>
      </c>
      <c r="N8" s="209">
        <f>'1- کل کادر پرستاری به تخت موجود'!BP8</f>
        <v>0</v>
      </c>
      <c r="O8" s="209">
        <f>'1- کل کادر پرستاری به تخت موجود'!CE8</f>
        <v>0</v>
      </c>
      <c r="P8" s="209">
        <f>'1- کل کادر پرستاری به تخت موجود'!CJ8</f>
        <v>0</v>
      </c>
      <c r="Q8" s="209">
        <f>'1- کل کادر پرستاری به تخت موجود'!CO8</f>
        <v>0</v>
      </c>
      <c r="R8" s="209">
        <f>'1- کل کادر پرستاری به تخت موجود'!CT8</f>
        <v>0</v>
      </c>
      <c r="S8" s="210">
        <f t="shared" si="0"/>
        <v>0</v>
      </c>
      <c r="T8" s="211">
        <f t="shared" si="0"/>
        <v>0</v>
      </c>
      <c r="U8" s="212">
        <f t="shared" si="2"/>
        <v>0</v>
      </c>
      <c r="V8" s="209">
        <f>'1- کل کادر پرستاری به تخت موجود'!DD8</f>
        <v>0</v>
      </c>
      <c r="W8" s="209">
        <f>'1- کل کادر پرستاری به تخت موجود'!DE8</f>
        <v>0</v>
      </c>
      <c r="X8" s="209">
        <f>'1- کل کادر پرستاری به تخت موجود'!DF8</f>
        <v>0</v>
      </c>
      <c r="Y8" s="212">
        <f t="shared" si="3"/>
        <v>0</v>
      </c>
      <c r="Z8" s="213" t="e">
        <f t="shared" si="1"/>
        <v>#DIV/0!</v>
      </c>
      <c r="AA8" s="360"/>
      <c r="AB8" s="360"/>
    </row>
    <row r="9" spans="2:28" ht="23.25" customHeight="1" x14ac:dyDescent="0.25">
      <c r="B9" s="351">
        <v>2</v>
      </c>
      <c r="C9" s="354" t="str">
        <f>لیست!D7</f>
        <v>مطهری</v>
      </c>
      <c r="D9" s="227" t="str">
        <f>'1- کل کادر پرستاری به تخت موجود'!D9</f>
        <v>بهار</v>
      </c>
      <c r="E9" s="224">
        <f>'1- کل کادر پرستاری به تخت موجود'!M9</f>
        <v>104.5</v>
      </c>
      <c r="F9" s="199">
        <f>'1- کل کادر پرستاری به تخت موجود'!R9</f>
        <v>20</v>
      </c>
      <c r="G9" s="199">
        <f>'1- کل کادر پرستاری به تخت موجود'!W9</f>
        <v>3</v>
      </c>
      <c r="H9" s="199">
        <f>'1- کل کادر پرستاری به تخت موجود'!AB9</f>
        <v>0</v>
      </c>
      <c r="I9" s="199">
        <f>'1- کل کادر پرستاری به تخت موجود'!AG9</f>
        <v>0</v>
      </c>
      <c r="J9" s="199">
        <f>'1- کل کادر پرستاری به تخت موجود'!AL9</f>
        <v>0</v>
      </c>
      <c r="K9" s="199">
        <f>'1- کل کادر پرستاری به تخت موجود'!BA9</f>
        <v>13</v>
      </c>
      <c r="L9" s="199">
        <f>'1- کل کادر پرستاری به تخت موجود'!BF9</f>
        <v>0</v>
      </c>
      <c r="M9" s="199">
        <f>'1- کل کادر پرستاری به تخت موجود'!BK9</f>
        <v>0</v>
      </c>
      <c r="N9" s="199">
        <f>'1- کل کادر پرستاری به تخت موجود'!BP9</f>
        <v>0</v>
      </c>
      <c r="O9" s="199">
        <f>'1- کل کادر پرستاری به تخت موجود'!CE9</f>
        <v>10</v>
      </c>
      <c r="P9" s="199">
        <f>'1- کل کادر پرستاری به تخت موجود'!CJ9</f>
        <v>0</v>
      </c>
      <c r="Q9" s="199">
        <f>'1- کل کادر پرستاری به تخت موجود'!CO9</f>
        <v>0</v>
      </c>
      <c r="R9" s="199">
        <f>'1- کل کادر پرستاری به تخت موجود'!CT9</f>
        <v>0</v>
      </c>
      <c r="S9" s="200">
        <f>SUM(E9,G9,I9,K9,M9,O9,Q9)</f>
        <v>130.5</v>
      </c>
      <c r="T9" s="201">
        <f t="shared" ref="T9:T28" si="4">SUM(F9,H9,J9,L9,N9,P9,R9)</f>
        <v>20</v>
      </c>
      <c r="U9" s="202">
        <f>SUM(S9:T9)</f>
        <v>150.5</v>
      </c>
      <c r="V9" s="199">
        <f>'1- کل کادر پرستاری به تخت موجود'!DD9</f>
        <v>175</v>
      </c>
      <c r="W9" s="199">
        <f>'1- کل کادر پرستاری به تخت موجود'!DE9</f>
        <v>82</v>
      </c>
      <c r="X9" s="199">
        <f>'1- کل کادر پرستاری به تخت موجود'!DF9</f>
        <v>43</v>
      </c>
      <c r="Y9" s="202">
        <f>SUM(V9:X9)</f>
        <v>300</v>
      </c>
      <c r="Z9" s="203">
        <f t="shared" si="1"/>
        <v>0.50166666666666671</v>
      </c>
      <c r="AA9" s="357">
        <f>SUM(U9:U10)/SUM(Y9:Y10)</f>
        <v>0.52491694352159468</v>
      </c>
      <c r="AB9" s="357">
        <f>SUM(U9:U12)/SUM(Y9:Y12)</f>
        <v>0.52491694352159468</v>
      </c>
    </row>
    <row r="10" spans="2:28" ht="23.25" customHeight="1" x14ac:dyDescent="0.25">
      <c r="B10" s="352"/>
      <c r="C10" s="355"/>
      <c r="D10" s="228" t="str">
        <f>'1- کل کادر پرستاری به تخت موجود'!D10</f>
        <v>تابستان</v>
      </c>
      <c r="E10" s="225">
        <f>'1- کل کادر پرستاری به تخت موجود'!M10</f>
        <v>112.5</v>
      </c>
      <c r="F10" s="204">
        <f>'1- کل کادر پرستاری به تخت موجود'!R10</f>
        <v>21</v>
      </c>
      <c r="G10" s="204">
        <f>'1- کل کادر پرستاری به تخت موجود'!W10</f>
        <v>3</v>
      </c>
      <c r="H10" s="204">
        <f>'1- کل کادر پرستاری به تخت موجود'!AB10</f>
        <v>0</v>
      </c>
      <c r="I10" s="204">
        <f>'1- کل کادر پرستاری به تخت موجود'!AG10</f>
        <v>0</v>
      </c>
      <c r="J10" s="204">
        <f>'1- کل کادر پرستاری به تخت موجود'!AL10</f>
        <v>0</v>
      </c>
      <c r="K10" s="204">
        <f>'1- کل کادر پرستاری به تخت موجود'!BA10</f>
        <v>16</v>
      </c>
      <c r="L10" s="204">
        <f>'1- کل کادر پرستاری به تخت موجود'!BF10</f>
        <v>1</v>
      </c>
      <c r="M10" s="204">
        <f>'1- کل کادر پرستاری به تخت موجود'!BK10</f>
        <v>0</v>
      </c>
      <c r="N10" s="204">
        <f>'1- کل کادر پرستاری به تخت موجود'!BP10</f>
        <v>0</v>
      </c>
      <c r="O10" s="204">
        <f>'1- کل کادر پرستاری به تخت موجود'!CE10</f>
        <v>12</v>
      </c>
      <c r="P10" s="204">
        <f>'1- کل کادر پرستاری به تخت موجود'!CJ10</f>
        <v>0</v>
      </c>
      <c r="Q10" s="204">
        <f>'1- کل کادر پرستاری به تخت موجود'!CO10</f>
        <v>0</v>
      </c>
      <c r="R10" s="204">
        <f>'1- کل کادر پرستاری به تخت موجود'!CT10</f>
        <v>0</v>
      </c>
      <c r="S10" s="205">
        <f t="shared" ref="S10:S12" si="5">SUM(E10,G10,I10,K10,M10,O10,Q10)</f>
        <v>143.5</v>
      </c>
      <c r="T10" s="206">
        <f t="shared" si="4"/>
        <v>22</v>
      </c>
      <c r="U10" s="207">
        <f t="shared" ref="U10:U12" si="6">SUM(S10:T10)</f>
        <v>165.5</v>
      </c>
      <c r="V10" s="204">
        <f>'1- کل کادر پرستاری به تخت موجود'!DD10</f>
        <v>177</v>
      </c>
      <c r="W10" s="204">
        <f>'1- کل کادر پرستاری به تخت موجود'!DE10</f>
        <v>82</v>
      </c>
      <c r="X10" s="204">
        <f>'1- کل کادر پرستاری به تخت موجود'!DF10</f>
        <v>43</v>
      </c>
      <c r="Y10" s="207">
        <f t="shared" ref="Y10:Y12" si="7">SUM(V10:X10)</f>
        <v>302</v>
      </c>
      <c r="Z10" s="208">
        <f t="shared" si="1"/>
        <v>0.54801324503311255</v>
      </c>
      <c r="AA10" s="358"/>
      <c r="AB10" s="359"/>
    </row>
    <row r="11" spans="2:28" ht="23.25" customHeight="1" x14ac:dyDescent="0.25">
      <c r="B11" s="352"/>
      <c r="C11" s="355"/>
      <c r="D11" s="228" t="str">
        <f>'1- کل کادر پرستاری به تخت موجود'!D11</f>
        <v>پاییز</v>
      </c>
      <c r="E11" s="225">
        <f>'1- کل کادر پرستاری به تخت موجود'!M11</f>
        <v>0</v>
      </c>
      <c r="F11" s="204">
        <f>'1- کل کادر پرستاری به تخت موجود'!R11</f>
        <v>0</v>
      </c>
      <c r="G11" s="204">
        <f>'1- کل کادر پرستاری به تخت موجود'!W11</f>
        <v>0</v>
      </c>
      <c r="H11" s="204">
        <f>'1- کل کادر پرستاری به تخت موجود'!AB11</f>
        <v>0</v>
      </c>
      <c r="I11" s="204">
        <f>'1- کل کادر پرستاری به تخت موجود'!AG11</f>
        <v>0</v>
      </c>
      <c r="J11" s="204">
        <f>'1- کل کادر پرستاری به تخت موجود'!AL11</f>
        <v>0</v>
      </c>
      <c r="K11" s="204">
        <f>'1- کل کادر پرستاری به تخت موجود'!BA11</f>
        <v>0</v>
      </c>
      <c r="L11" s="204">
        <f>'1- کل کادر پرستاری به تخت موجود'!BF11</f>
        <v>0</v>
      </c>
      <c r="M11" s="204">
        <f>'1- کل کادر پرستاری به تخت موجود'!BK11</f>
        <v>0</v>
      </c>
      <c r="N11" s="204">
        <f>'1- کل کادر پرستاری به تخت موجود'!BP11</f>
        <v>0</v>
      </c>
      <c r="O11" s="204">
        <f>'1- کل کادر پرستاری به تخت موجود'!CE11</f>
        <v>0</v>
      </c>
      <c r="P11" s="204">
        <f>'1- کل کادر پرستاری به تخت موجود'!CJ11</f>
        <v>0</v>
      </c>
      <c r="Q11" s="204">
        <f>'1- کل کادر پرستاری به تخت موجود'!CO11</f>
        <v>0</v>
      </c>
      <c r="R11" s="204">
        <f>'1- کل کادر پرستاری به تخت موجود'!CT11</f>
        <v>0</v>
      </c>
      <c r="S11" s="205">
        <f t="shared" si="5"/>
        <v>0</v>
      </c>
      <c r="T11" s="206">
        <f t="shared" si="4"/>
        <v>0</v>
      </c>
      <c r="U11" s="207">
        <f t="shared" si="6"/>
        <v>0</v>
      </c>
      <c r="V11" s="204">
        <f>'1- کل کادر پرستاری به تخت موجود'!DD11</f>
        <v>0</v>
      </c>
      <c r="W11" s="204">
        <f>'1- کل کادر پرستاری به تخت موجود'!DE11</f>
        <v>0</v>
      </c>
      <c r="X11" s="204">
        <f>'1- کل کادر پرستاری به تخت موجود'!DF11</f>
        <v>0</v>
      </c>
      <c r="Y11" s="207">
        <f t="shared" si="7"/>
        <v>0</v>
      </c>
      <c r="Z11" s="208" t="e">
        <f t="shared" si="1"/>
        <v>#DIV/0!</v>
      </c>
      <c r="AA11" s="359" t="e">
        <f>SUM(U11:U12)/SUM(Y11:Y12)</f>
        <v>#DIV/0!</v>
      </c>
      <c r="AB11" s="359"/>
    </row>
    <row r="12" spans="2:28" ht="23.25" customHeight="1" thickBot="1" x14ac:dyDescent="0.3">
      <c r="B12" s="353"/>
      <c r="C12" s="356"/>
      <c r="D12" s="229" t="str">
        <f>'1- کل کادر پرستاری به تخت موجود'!D12</f>
        <v>زمستان</v>
      </c>
      <c r="E12" s="226">
        <f>'1- کل کادر پرستاری به تخت موجود'!M12</f>
        <v>0</v>
      </c>
      <c r="F12" s="209">
        <f>'1- کل کادر پرستاری به تخت موجود'!R12</f>
        <v>0</v>
      </c>
      <c r="G12" s="209">
        <f>'1- کل کادر پرستاری به تخت موجود'!W12</f>
        <v>0</v>
      </c>
      <c r="H12" s="209">
        <f>'1- کل کادر پرستاری به تخت موجود'!AB12</f>
        <v>0</v>
      </c>
      <c r="I12" s="209">
        <f>'1- کل کادر پرستاری به تخت موجود'!AG12</f>
        <v>0</v>
      </c>
      <c r="J12" s="209">
        <f>'1- کل کادر پرستاری به تخت موجود'!AL12</f>
        <v>0</v>
      </c>
      <c r="K12" s="209">
        <f>'1- کل کادر پرستاری به تخت موجود'!BA12</f>
        <v>0</v>
      </c>
      <c r="L12" s="209">
        <f>'1- کل کادر پرستاری به تخت موجود'!BF12</f>
        <v>0</v>
      </c>
      <c r="M12" s="209">
        <f>'1- کل کادر پرستاری به تخت موجود'!BK12</f>
        <v>0</v>
      </c>
      <c r="N12" s="209">
        <f>'1- کل کادر پرستاری به تخت موجود'!BP12</f>
        <v>0</v>
      </c>
      <c r="O12" s="209">
        <f>'1- کل کادر پرستاری به تخت موجود'!CE12</f>
        <v>0</v>
      </c>
      <c r="P12" s="209">
        <f>'1- کل کادر پرستاری به تخت موجود'!CJ12</f>
        <v>0</v>
      </c>
      <c r="Q12" s="209">
        <f>'1- کل کادر پرستاری به تخت موجود'!CO12</f>
        <v>0</v>
      </c>
      <c r="R12" s="209">
        <f>'1- کل کادر پرستاری به تخت موجود'!CT12</f>
        <v>0</v>
      </c>
      <c r="S12" s="210">
        <f t="shared" si="5"/>
        <v>0</v>
      </c>
      <c r="T12" s="211">
        <f t="shared" si="4"/>
        <v>0</v>
      </c>
      <c r="U12" s="212">
        <f t="shared" si="6"/>
        <v>0</v>
      </c>
      <c r="V12" s="209">
        <f>'1- کل کادر پرستاری به تخت موجود'!DD12</f>
        <v>0</v>
      </c>
      <c r="W12" s="209">
        <f>'1- کل کادر پرستاری به تخت موجود'!DE12</f>
        <v>0</v>
      </c>
      <c r="X12" s="209">
        <f>'1- کل کادر پرستاری به تخت موجود'!DF12</f>
        <v>0</v>
      </c>
      <c r="Y12" s="212">
        <f t="shared" si="7"/>
        <v>0</v>
      </c>
      <c r="Z12" s="213" t="e">
        <f t="shared" si="1"/>
        <v>#DIV/0!</v>
      </c>
      <c r="AA12" s="360"/>
      <c r="AB12" s="360"/>
    </row>
    <row r="13" spans="2:28" ht="23.25" customHeight="1" x14ac:dyDescent="0.25">
      <c r="B13" s="351">
        <v>3</v>
      </c>
      <c r="C13" s="354" t="str">
        <f>لیست!D8</f>
        <v>خاتم الانبیا خفر</v>
      </c>
      <c r="D13" s="227" t="str">
        <f>'1- کل کادر پرستاری به تخت موجود'!D13</f>
        <v>بهار</v>
      </c>
      <c r="E13" s="224">
        <f>'1- کل کادر پرستاری به تخت موجود'!M13</f>
        <v>48</v>
      </c>
      <c r="F13" s="199">
        <f>'1- کل کادر پرستاری به تخت موجود'!R13</f>
        <v>2</v>
      </c>
      <c r="G13" s="199">
        <f>'1- کل کادر پرستاری به تخت موجود'!W13</f>
        <v>0</v>
      </c>
      <c r="H13" s="199">
        <f>'1- کل کادر پرستاری به تخت موجود'!AB13</f>
        <v>0</v>
      </c>
      <c r="I13" s="199">
        <f>'1- کل کادر پرستاری به تخت موجود'!AG13</f>
        <v>0</v>
      </c>
      <c r="J13" s="199">
        <f>'1- کل کادر پرستاری به تخت موجود'!AL13</f>
        <v>0</v>
      </c>
      <c r="K13" s="199">
        <f>'1- کل کادر پرستاری به تخت موجود'!BA13</f>
        <v>6</v>
      </c>
      <c r="L13" s="199">
        <f>'1- کل کادر پرستاری به تخت موجود'!BF13</f>
        <v>0</v>
      </c>
      <c r="M13" s="199">
        <f>'1- کل کادر پرستاری به تخت موجود'!BK13</f>
        <v>0</v>
      </c>
      <c r="N13" s="199">
        <f>'1- کل کادر پرستاری به تخت موجود'!BP13</f>
        <v>0</v>
      </c>
      <c r="O13" s="199">
        <f>'1- کل کادر پرستاری به تخت موجود'!CE13</f>
        <v>6</v>
      </c>
      <c r="P13" s="199">
        <f>'1- کل کادر پرستاری به تخت موجود'!CJ13</f>
        <v>0</v>
      </c>
      <c r="Q13" s="199">
        <f>'1- کل کادر پرستاری به تخت موجود'!CO13</f>
        <v>0</v>
      </c>
      <c r="R13" s="199">
        <f>'1- کل کادر پرستاری به تخت موجود'!CT13</f>
        <v>0</v>
      </c>
      <c r="S13" s="200">
        <f>SUM(E13,G13,I13,K13,M13,O13,Q13)</f>
        <v>60</v>
      </c>
      <c r="T13" s="201">
        <f t="shared" si="4"/>
        <v>2</v>
      </c>
      <c r="U13" s="202">
        <f>SUM(S13:T13)</f>
        <v>62</v>
      </c>
      <c r="V13" s="199">
        <f>'1- کل کادر پرستاری به تخت موجود'!DD13</f>
        <v>23</v>
      </c>
      <c r="W13" s="199">
        <f>'1- کل کادر پرستاری به تخت موجود'!DE13</f>
        <v>17</v>
      </c>
      <c r="X13" s="199">
        <f>'1- کل کادر پرستاری به تخت موجود'!DF13</f>
        <v>0</v>
      </c>
      <c r="Y13" s="202">
        <f>SUM(V13:X13)</f>
        <v>40</v>
      </c>
      <c r="Z13" s="203">
        <f t="shared" si="1"/>
        <v>1.55</v>
      </c>
      <c r="AA13" s="357">
        <f>SUM(U13:U14)/SUM(Y13:Y14)</f>
        <v>1.48125</v>
      </c>
      <c r="AB13" s="357">
        <f>SUM(U13:U16)/SUM(Y13:Y16)</f>
        <v>1.48125</v>
      </c>
    </row>
    <row r="14" spans="2:28" ht="23.25" customHeight="1" x14ac:dyDescent="0.25">
      <c r="B14" s="352"/>
      <c r="C14" s="355"/>
      <c r="D14" s="228" t="str">
        <f>'1- کل کادر پرستاری به تخت موجود'!D14</f>
        <v>تابستان</v>
      </c>
      <c r="E14" s="225">
        <f>'1- کل کادر پرستاری به تخت موجود'!M14</f>
        <v>42.5</v>
      </c>
      <c r="F14" s="204">
        <f>'1- کل کادر پرستاری به تخت موجود'!R14</f>
        <v>1</v>
      </c>
      <c r="G14" s="204">
        <f>'1- کل کادر پرستاری به تخت موجود'!W14</f>
        <v>0</v>
      </c>
      <c r="H14" s="204">
        <f>'1- کل کادر پرستاری به تخت موجود'!AB14</f>
        <v>0</v>
      </c>
      <c r="I14" s="204">
        <f>'1- کل کادر پرستاری به تخت موجود'!AG14</f>
        <v>0</v>
      </c>
      <c r="J14" s="204">
        <f>'1- کل کادر پرستاری به تخت موجود'!AL14</f>
        <v>0</v>
      </c>
      <c r="K14" s="204">
        <f>'1- کل کادر پرستاری به تخت موجود'!BA14</f>
        <v>7</v>
      </c>
      <c r="L14" s="204">
        <f>'1- کل کادر پرستاری به تخت موجود'!BF14</f>
        <v>0</v>
      </c>
      <c r="M14" s="204">
        <f>'1- کل کادر پرستاری به تخت موجود'!BK14</f>
        <v>0</v>
      </c>
      <c r="N14" s="204">
        <f>'1- کل کادر پرستاری به تخت موجود'!BP14</f>
        <v>0</v>
      </c>
      <c r="O14" s="204">
        <f>'1- کل کادر پرستاری به تخت موجود'!CE14</f>
        <v>6</v>
      </c>
      <c r="P14" s="204">
        <f>'1- کل کادر پرستاری به تخت موجود'!CJ14</f>
        <v>0</v>
      </c>
      <c r="Q14" s="204">
        <f>'1- کل کادر پرستاری به تخت موجود'!CO14</f>
        <v>0</v>
      </c>
      <c r="R14" s="204">
        <f>'1- کل کادر پرستاری به تخت موجود'!CT14</f>
        <v>0</v>
      </c>
      <c r="S14" s="205">
        <f t="shared" ref="S14:S16" si="8">SUM(E14,G14,I14,K14,M14,O14,Q14)</f>
        <v>55.5</v>
      </c>
      <c r="T14" s="206">
        <f t="shared" si="4"/>
        <v>1</v>
      </c>
      <c r="U14" s="207">
        <f t="shared" ref="U14:U16" si="9">SUM(S14:T14)</f>
        <v>56.5</v>
      </c>
      <c r="V14" s="204">
        <f>'1- کل کادر پرستاری به تخت موجود'!DD14</f>
        <v>23</v>
      </c>
      <c r="W14" s="204">
        <f>'1- کل کادر پرستاری به تخت موجود'!DE14</f>
        <v>17</v>
      </c>
      <c r="X14" s="204">
        <f>'1- کل کادر پرستاری به تخت موجود'!DF14</f>
        <v>0</v>
      </c>
      <c r="Y14" s="207">
        <f t="shared" ref="Y14:Y16" si="10">SUM(V14:X14)</f>
        <v>40</v>
      </c>
      <c r="Z14" s="208">
        <f t="shared" si="1"/>
        <v>1.4125000000000001</v>
      </c>
      <c r="AA14" s="358"/>
      <c r="AB14" s="359"/>
    </row>
    <row r="15" spans="2:28" ht="23.25" customHeight="1" x14ac:dyDescent="0.25">
      <c r="B15" s="352"/>
      <c r="C15" s="355"/>
      <c r="D15" s="228" t="str">
        <f>'1- کل کادر پرستاری به تخت موجود'!D15</f>
        <v>پاییز</v>
      </c>
      <c r="E15" s="225">
        <f>'1- کل کادر پرستاری به تخت موجود'!M15</f>
        <v>0</v>
      </c>
      <c r="F15" s="204">
        <f>'1- کل کادر پرستاری به تخت موجود'!R15</f>
        <v>0</v>
      </c>
      <c r="G15" s="204">
        <f>'1- کل کادر پرستاری به تخت موجود'!W15</f>
        <v>0</v>
      </c>
      <c r="H15" s="204">
        <f>'1- کل کادر پرستاری به تخت موجود'!AB15</f>
        <v>0</v>
      </c>
      <c r="I15" s="204">
        <f>'1- کل کادر پرستاری به تخت موجود'!AG15</f>
        <v>0</v>
      </c>
      <c r="J15" s="204">
        <f>'1- کل کادر پرستاری به تخت موجود'!AL15</f>
        <v>0</v>
      </c>
      <c r="K15" s="204">
        <f>'1- کل کادر پرستاری به تخت موجود'!BA15</f>
        <v>0</v>
      </c>
      <c r="L15" s="204">
        <f>'1- کل کادر پرستاری به تخت موجود'!BF15</f>
        <v>0</v>
      </c>
      <c r="M15" s="204">
        <f>'1- کل کادر پرستاری به تخت موجود'!BK15</f>
        <v>0</v>
      </c>
      <c r="N15" s="204">
        <f>'1- کل کادر پرستاری به تخت موجود'!BP15</f>
        <v>0</v>
      </c>
      <c r="O15" s="204">
        <f>'1- کل کادر پرستاری به تخت موجود'!CE15</f>
        <v>0</v>
      </c>
      <c r="P15" s="204">
        <f>'1- کل کادر پرستاری به تخت موجود'!CJ15</f>
        <v>0</v>
      </c>
      <c r="Q15" s="204">
        <f>'1- کل کادر پرستاری به تخت موجود'!CO15</f>
        <v>0</v>
      </c>
      <c r="R15" s="204">
        <f>'1- کل کادر پرستاری به تخت موجود'!CT15</f>
        <v>0</v>
      </c>
      <c r="S15" s="205">
        <f t="shared" si="8"/>
        <v>0</v>
      </c>
      <c r="T15" s="206">
        <f t="shared" si="4"/>
        <v>0</v>
      </c>
      <c r="U15" s="207">
        <f t="shared" si="9"/>
        <v>0</v>
      </c>
      <c r="V15" s="204">
        <f>'1- کل کادر پرستاری به تخت موجود'!DD15</f>
        <v>0</v>
      </c>
      <c r="W15" s="204">
        <f>'1- کل کادر پرستاری به تخت موجود'!DE15</f>
        <v>0</v>
      </c>
      <c r="X15" s="204">
        <f>'1- کل کادر پرستاری به تخت موجود'!DF15</f>
        <v>0</v>
      </c>
      <c r="Y15" s="207">
        <f t="shared" si="10"/>
        <v>0</v>
      </c>
      <c r="Z15" s="208" t="e">
        <f t="shared" si="1"/>
        <v>#DIV/0!</v>
      </c>
      <c r="AA15" s="359" t="e">
        <f>SUM(U15:U16)/SUM(Y15:Y16)</f>
        <v>#DIV/0!</v>
      </c>
      <c r="AB15" s="359"/>
    </row>
    <row r="16" spans="2:28" ht="23.25" customHeight="1" thickBot="1" x14ac:dyDescent="0.3">
      <c r="B16" s="353"/>
      <c r="C16" s="356"/>
      <c r="D16" s="229" t="str">
        <f>'1- کل کادر پرستاری به تخت موجود'!D16</f>
        <v>زمستان</v>
      </c>
      <c r="E16" s="226">
        <f>'1- کل کادر پرستاری به تخت موجود'!M16</f>
        <v>0</v>
      </c>
      <c r="F16" s="209">
        <f>'1- کل کادر پرستاری به تخت موجود'!R16</f>
        <v>0</v>
      </c>
      <c r="G16" s="209">
        <f>'1- کل کادر پرستاری به تخت موجود'!W16</f>
        <v>0</v>
      </c>
      <c r="H16" s="209">
        <f>'1- کل کادر پرستاری به تخت موجود'!AB16</f>
        <v>0</v>
      </c>
      <c r="I16" s="209">
        <f>'1- کل کادر پرستاری به تخت موجود'!AG16</f>
        <v>0</v>
      </c>
      <c r="J16" s="209">
        <f>'1- کل کادر پرستاری به تخت موجود'!AL16</f>
        <v>0</v>
      </c>
      <c r="K16" s="209">
        <f>'1- کل کادر پرستاری به تخت موجود'!BA16</f>
        <v>0</v>
      </c>
      <c r="L16" s="209">
        <f>'1- کل کادر پرستاری به تخت موجود'!BF16</f>
        <v>0</v>
      </c>
      <c r="M16" s="209">
        <f>'1- کل کادر پرستاری به تخت موجود'!BK16</f>
        <v>0</v>
      </c>
      <c r="N16" s="209">
        <f>'1- کل کادر پرستاری به تخت موجود'!BP16</f>
        <v>0</v>
      </c>
      <c r="O16" s="209">
        <f>'1- کل کادر پرستاری به تخت موجود'!CE16</f>
        <v>0</v>
      </c>
      <c r="P16" s="209">
        <f>'1- کل کادر پرستاری به تخت موجود'!CJ16</f>
        <v>0</v>
      </c>
      <c r="Q16" s="209">
        <f>'1- کل کادر پرستاری به تخت موجود'!CO16</f>
        <v>0</v>
      </c>
      <c r="R16" s="209">
        <f>'1- کل کادر پرستاری به تخت موجود'!CT16</f>
        <v>0</v>
      </c>
      <c r="S16" s="210">
        <f t="shared" si="8"/>
        <v>0</v>
      </c>
      <c r="T16" s="211">
        <f t="shared" si="4"/>
        <v>0</v>
      </c>
      <c r="U16" s="212">
        <f t="shared" si="9"/>
        <v>0</v>
      </c>
      <c r="V16" s="209">
        <f>'1- کل کادر پرستاری به تخت موجود'!DD16</f>
        <v>0</v>
      </c>
      <c r="W16" s="209">
        <f>'1- کل کادر پرستاری به تخت موجود'!DE16</f>
        <v>0</v>
      </c>
      <c r="X16" s="209">
        <f>'1- کل کادر پرستاری به تخت موجود'!DF16</f>
        <v>0</v>
      </c>
      <c r="Y16" s="212">
        <f t="shared" si="10"/>
        <v>0</v>
      </c>
      <c r="Z16" s="213" t="e">
        <f t="shared" si="1"/>
        <v>#DIV/0!</v>
      </c>
      <c r="AA16" s="360"/>
      <c r="AB16" s="360"/>
    </row>
    <row r="17" spans="2:28" ht="23.25" customHeight="1" x14ac:dyDescent="0.25">
      <c r="B17" s="351">
        <v>4</v>
      </c>
      <c r="C17" s="354">
        <f>لیست!D9</f>
        <v>0</v>
      </c>
      <c r="D17" s="227" t="str">
        <f>'1- کل کادر پرستاری به تخت موجود'!D17</f>
        <v>بهار</v>
      </c>
      <c r="E17" s="224">
        <f>'1- کل کادر پرستاری به تخت موجود'!M17</f>
        <v>0</v>
      </c>
      <c r="F17" s="199">
        <f>'1- کل کادر پرستاری به تخت موجود'!R17</f>
        <v>0</v>
      </c>
      <c r="G17" s="199">
        <f>'1- کل کادر پرستاری به تخت موجود'!W17</f>
        <v>0</v>
      </c>
      <c r="H17" s="199">
        <f>'1- کل کادر پرستاری به تخت موجود'!AB17</f>
        <v>0</v>
      </c>
      <c r="I17" s="199">
        <f>'1- کل کادر پرستاری به تخت موجود'!AG17</f>
        <v>0</v>
      </c>
      <c r="J17" s="199">
        <f>'1- کل کادر پرستاری به تخت موجود'!AL17</f>
        <v>0</v>
      </c>
      <c r="K17" s="199">
        <f>'1- کل کادر پرستاری به تخت موجود'!BA17</f>
        <v>0</v>
      </c>
      <c r="L17" s="199">
        <f>'1- کل کادر پرستاری به تخت موجود'!BF17</f>
        <v>0</v>
      </c>
      <c r="M17" s="199">
        <f>'1- کل کادر پرستاری به تخت موجود'!BK17</f>
        <v>0</v>
      </c>
      <c r="N17" s="199">
        <f>'1- کل کادر پرستاری به تخت موجود'!BP17</f>
        <v>0</v>
      </c>
      <c r="O17" s="199">
        <f>'1- کل کادر پرستاری به تخت موجود'!CE17</f>
        <v>0</v>
      </c>
      <c r="P17" s="199">
        <f>'1- کل کادر پرستاری به تخت موجود'!CJ17</f>
        <v>0</v>
      </c>
      <c r="Q17" s="199">
        <f>'1- کل کادر پرستاری به تخت موجود'!CO17</f>
        <v>0</v>
      </c>
      <c r="R17" s="199">
        <f>'1- کل کادر پرستاری به تخت موجود'!CT17</f>
        <v>0</v>
      </c>
      <c r="S17" s="200">
        <f>SUM(E17,G17,I17,K17,M17,O17,Q17)</f>
        <v>0</v>
      </c>
      <c r="T17" s="201">
        <f t="shared" si="4"/>
        <v>0</v>
      </c>
      <c r="U17" s="202">
        <f>SUM(S17:T17)</f>
        <v>0</v>
      </c>
      <c r="V17" s="199">
        <f>'1- کل کادر پرستاری به تخت موجود'!DD17</f>
        <v>0</v>
      </c>
      <c r="W17" s="199">
        <f>'1- کل کادر پرستاری به تخت موجود'!DE17</f>
        <v>0</v>
      </c>
      <c r="X17" s="199">
        <f>'1- کل کادر پرستاری به تخت موجود'!DF17</f>
        <v>0</v>
      </c>
      <c r="Y17" s="202">
        <f>SUM(V17:X17)</f>
        <v>0</v>
      </c>
      <c r="Z17" s="203" t="e">
        <f t="shared" si="1"/>
        <v>#DIV/0!</v>
      </c>
      <c r="AA17" s="357" t="e">
        <f>SUM(U17:U18)/SUM(Y17:Y18)</f>
        <v>#DIV/0!</v>
      </c>
      <c r="AB17" s="357" t="e">
        <f>SUM(U17:U20)/SUM(Y17:Y20)</f>
        <v>#DIV/0!</v>
      </c>
    </row>
    <row r="18" spans="2:28" ht="23.25" customHeight="1" x14ac:dyDescent="0.25">
      <c r="B18" s="352"/>
      <c r="C18" s="355"/>
      <c r="D18" s="228" t="str">
        <f>'1- کل کادر پرستاری به تخت موجود'!D18</f>
        <v>تابستان</v>
      </c>
      <c r="E18" s="225">
        <f>'1- کل کادر پرستاری به تخت موجود'!M18</f>
        <v>0</v>
      </c>
      <c r="F18" s="204">
        <f>'1- کل کادر پرستاری به تخت موجود'!R18</f>
        <v>0</v>
      </c>
      <c r="G18" s="204">
        <f>'1- کل کادر پرستاری به تخت موجود'!W18</f>
        <v>0</v>
      </c>
      <c r="H18" s="204">
        <f>'1- کل کادر پرستاری به تخت موجود'!AB18</f>
        <v>0</v>
      </c>
      <c r="I18" s="204">
        <f>'1- کل کادر پرستاری به تخت موجود'!AG18</f>
        <v>0</v>
      </c>
      <c r="J18" s="204">
        <f>'1- کل کادر پرستاری به تخت موجود'!AL18</f>
        <v>0</v>
      </c>
      <c r="K18" s="204">
        <f>'1- کل کادر پرستاری به تخت موجود'!BA18</f>
        <v>0</v>
      </c>
      <c r="L18" s="204">
        <f>'1- کل کادر پرستاری به تخت موجود'!BF18</f>
        <v>0</v>
      </c>
      <c r="M18" s="204">
        <f>'1- کل کادر پرستاری به تخت موجود'!BK18</f>
        <v>0</v>
      </c>
      <c r="N18" s="204">
        <f>'1- کل کادر پرستاری به تخت موجود'!BP18</f>
        <v>0</v>
      </c>
      <c r="O18" s="204">
        <f>'1- کل کادر پرستاری به تخت موجود'!CE18</f>
        <v>0</v>
      </c>
      <c r="P18" s="204">
        <f>'1- کل کادر پرستاری به تخت موجود'!CJ18</f>
        <v>0</v>
      </c>
      <c r="Q18" s="204">
        <f>'1- کل کادر پرستاری به تخت موجود'!CO18</f>
        <v>0</v>
      </c>
      <c r="R18" s="204">
        <f>'1- کل کادر پرستاری به تخت موجود'!CT18</f>
        <v>0</v>
      </c>
      <c r="S18" s="205">
        <f t="shared" ref="S18:S20" si="11">SUM(E18,G18,I18,K18,M18,O18,Q18)</f>
        <v>0</v>
      </c>
      <c r="T18" s="206">
        <f t="shared" si="4"/>
        <v>0</v>
      </c>
      <c r="U18" s="207">
        <f t="shared" ref="U18:U20" si="12">SUM(S18:T18)</f>
        <v>0</v>
      </c>
      <c r="V18" s="204">
        <f>'1- کل کادر پرستاری به تخت موجود'!DD18</f>
        <v>0</v>
      </c>
      <c r="W18" s="204">
        <f>'1- کل کادر پرستاری به تخت موجود'!DE18</f>
        <v>0</v>
      </c>
      <c r="X18" s="204">
        <f>'1- کل کادر پرستاری به تخت موجود'!DF18</f>
        <v>0</v>
      </c>
      <c r="Y18" s="207">
        <f t="shared" ref="Y18:Y20" si="13">SUM(V18:X18)</f>
        <v>0</v>
      </c>
      <c r="Z18" s="208" t="e">
        <f t="shared" si="1"/>
        <v>#DIV/0!</v>
      </c>
      <c r="AA18" s="358"/>
      <c r="AB18" s="359"/>
    </row>
    <row r="19" spans="2:28" ht="23.25" customHeight="1" x14ac:dyDescent="0.25">
      <c r="B19" s="352"/>
      <c r="C19" s="355"/>
      <c r="D19" s="228" t="str">
        <f>'1- کل کادر پرستاری به تخت موجود'!D19</f>
        <v>پاییز</v>
      </c>
      <c r="E19" s="225">
        <f>'1- کل کادر پرستاری به تخت موجود'!M19</f>
        <v>0</v>
      </c>
      <c r="F19" s="204">
        <f>'1- کل کادر پرستاری به تخت موجود'!R19</f>
        <v>0</v>
      </c>
      <c r="G19" s="204">
        <f>'1- کل کادر پرستاری به تخت موجود'!W19</f>
        <v>0</v>
      </c>
      <c r="H19" s="204">
        <f>'1- کل کادر پرستاری به تخت موجود'!AB19</f>
        <v>0</v>
      </c>
      <c r="I19" s="204">
        <f>'1- کل کادر پرستاری به تخت موجود'!AG19</f>
        <v>0</v>
      </c>
      <c r="J19" s="204">
        <f>'1- کل کادر پرستاری به تخت موجود'!AL19</f>
        <v>0</v>
      </c>
      <c r="K19" s="204">
        <f>'1- کل کادر پرستاری به تخت موجود'!BA19</f>
        <v>0</v>
      </c>
      <c r="L19" s="204">
        <f>'1- کل کادر پرستاری به تخت موجود'!BF19</f>
        <v>0</v>
      </c>
      <c r="M19" s="204">
        <f>'1- کل کادر پرستاری به تخت موجود'!BK19</f>
        <v>0</v>
      </c>
      <c r="N19" s="204">
        <f>'1- کل کادر پرستاری به تخت موجود'!BP19</f>
        <v>0</v>
      </c>
      <c r="O19" s="204">
        <f>'1- کل کادر پرستاری به تخت موجود'!CE19</f>
        <v>0</v>
      </c>
      <c r="P19" s="204">
        <f>'1- کل کادر پرستاری به تخت موجود'!CJ19</f>
        <v>0</v>
      </c>
      <c r="Q19" s="204">
        <f>'1- کل کادر پرستاری به تخت موجود'!CO19</f>
        <v>0</v>
      </c>
      <c r="R19" s="204">
        <f>'1- کل کادر پرستاری به تخت موجود'!CT19</f>
        <v>0</v>
      </c>
      <c r="S19" s="205">
        <f t="shared" si="11"/>
        <v>0</v>
      </c>
      <c r="T19" s="206">
        <f t="shared" si="4"/>
        <v>0</v>
      </c>
      <c r="U19" s="207">
        <f t="shared" si="12"/>
        <v>0</v>
      </c>
      <c r="V19" s="204">
        <f>'1- کل کادر پرستاری به تخت موجود'!DD19</f>
        <v>0</v>
      </c>
      <c r="W19" s="204">
        <f>'1- کل کادر پرستاری به تخت موجود'!DE19</f>
        <v>0</v>
      </c>
      <c r="X19" s="204">
        <f>'1- کل کادر پرستاری به تخت موجود'!DF19</f>
        <v>0</v>
      </c>
      <c r="Y19" s="207">
        <f t="shared" si="13"/>
        <v>0</v>
      </c>
      <c r="Z19" s="208" t="e">
        <f t="shared" si="1"/>
        <v>#DIV/0!</v>
      </c>
      <c r="AA19" s="359" t="e">
        <f>SUM(U19:U20)/SUM(Y19:Y20)</f>
        <v>#DIV/0!</v>
      </c>
      <c r="AB19" s="359"/>
    </row>
    <row r="20" spans="2:28" ht="23.25" customHeight="1" thickBot="1" x14ac:dyDescent="0.3">
      <c r="B20" s="353"/>
      <c r="C20" s="356"/>
      <c r="D20" s="229" t="str">
        <f>'1- کل کادر پرستاری به تخت موجود'!D20</f>
        <v>زمستان</v>
      </c>
      <c r="E20" s="226">
        <f>'1- کل کادر پرستاری به تخت موجود'!M20</f>
        <v>0</v>
      </c>
      <c r="F20" s="209">
        <f>'1- کل کادر پرستاری به تخت موجود'!R20</f>
        <v>0</v>
      </c>
      <c r="G20" s="209">
        <f>'1- کل کادر پرستاری به تخت موجود'!W20</f>
        <v>0</v>
      </c>
      <c r="H20" s="209">
        <f>'1- کل کادر پرستاری به تخت موجود'!AB20</f>
        <v>0</v>
      </c>
      <c r="I20" s="209">
        <f>'1- کل کادر پرستاری به تخت موجود'!AG20</f>
        <v>0</v>
      </c>
      <c r="J20" s="209">
        <f>'1- کل کادر پرستاری به تخت موجود'!AL20</f>
        <v>0</v>
      </c>
      <c r="K20" s="209">
        <f>'1- کل کادر پرستاری به تخت موجود'!BA20</f>
        <v>0</v>
      </c>
      <c r="L20" s="209">
        <f>'1- کل کادر پرستاری به تخت موجود'!BF20</f>
        <v>0</v>
      </c>
      <c r="M20" s="209">
        <f>'1- کل کادر پرستاری به تخت موجود'!BK20</f>
        <v>0</v>
      </c>
      <c r="N20" s="209">
        <f>'1- کل کادر پرستاری به تخت موجود'!BP20</f>
        <v>0</v>
      </c>
      <c r="O20" s="209">
        <f>'1- کل کادر پرستاری به تخت موجود'!CE20</f>
        <v>0</v>
      </c>
      <c r="P20" s="209">
        <f>'1- کل کادر پرستاری به تخت موجود'!CJ20</f>
        <v>0</v>
      </c>
      <c r="Q20" s="209">
        <f>'1- کل کادر پرستاری به تخت موجود'!CO20</f>
        <v>0</v>
      </c>
      <c r="R20" s="209">
        <f>'1- کل کادر پرستاری به تخت موجود'!CT20</f>
        <v>0</v>
      </c>
      <c r="S20" s="210">
        <f t="shared" si="11"/>
        <v>0</v>
      </c>
      <c r="T20" s="211">
        <f t="shared" si="4"/>
        <v>0</v>
      </c>
      <c r="U20" s="212">
        <f t="shared" si="12"/>
        <v>0</v>
      </c>
      <c r="V20" s="209">
        <f>'1- کل کادر پرستاری به تخت موجود'!DD20</f>
        <v>0</v>
      </c>
      <c r="W20" s="209">
        <f>'1- کل کادر پرستاری به تخت موجود'!DE20</f>
        <v>0</v>
      </c>
      <c r="X20" s="209">
        <f>'1- کل کادر پرستاری به تخت موجود'!DF20</f>
        <v>0</v>
      </c>
      <c r="Y20" s="212">
        <f t="shared" si="13"/>
        <v>0</v>
      </c>
      <c r="Z20" s="213" t="e">
        <f t="shared" si="1"/>
        <v>#DIV/0!</v>
      </c>
      <c r="AA20" s="360"/>
      <c r="AB20" s="360"/>
    </row>
    <row r="21" spans="2:28" ht="23.25" customHeight="1" x14ac:dyDescent="0.25">
      <c r="B21" s="351">
        <v>5</v>
      </c>
      <c r="C21" s="354">
        <f>لیست!D10</f>
        <v>0</v>
      </c>
      <c r="D21" s="227" t="str">
        <f>'1- کل کادر پرستاری به تخت موجود'!D21</f>
        <v>بهار</v>
      </c>
      <c r="E21" s="224">
        <f>'1- کل کادر پرستاری به تخت موجود'!M21</f>
        <v>0</v>
      </c>
      <c r="F21" s="199">
        <f>'1- کل کادر پرستاری به تخت موجود'!R21</f>
        <v>0</v>
      </c>
      <c r="G21" s="199">
        <f>'1- کل کادر پرستاری به تخت موجود'!W21</f>
        <v>0</v>
      </c>
      <c r="H21" s="199">
        <f>'1- کل کادر پرستاری به تخت موجود'!AB21</f>
        <v>0</v>
      </c>
      <c r="I21" s="199">
        <f>'1- کل کادر پرستاری به تخت موجود'!AG21</f>
        <v>0</v>
      </c>
      <c r="J21" s="199">
        <f>'1- کل کادر پرستاری به تخت موجود'!AL21</f>
        <v>0</v>
      </c>
      <c r="K21" s="199">
        <f>'1- کل کادر پرستاری به تخت موجود'!BA21</f>
        <v>0</v>
      </c>
      <c r="L21" s="199">
        <f>'1- کل کادر پرستاری به تخت موجود'!BF21</f>
        <v>0</v>
      </c>
      <c r="M21" s="199">
        <f>'1- کل کادر پرستاری به تخت موجود'!BK21</f>
        <v>0</v>
      </c>
      <c r="N21" s="199">
        <f>'1- کل کادر پرستاری به تخت موجود'!BP21</f>
        <v>0</v>
      </c>
      <c r="O21" s="199">
        <f>'1- کل کادر پرستاری به تخت موجود'!CE21</f>
        <v>0</v>
      </c>
      <c r="P21" s="199">
        <f>'1- کل کادر پرستاری به تخت موجود'!CJ21</f>
        <v>0</v>
      </c>
      <c r="Q21" s="199">
        <f>'1- کل کادر پرستاری به تخت موجود'!CO21</f>
        <v>0</v>
      </c>
      <c r="R21" s="199">
        <f>'1- کل کادر پرستاری به تخت موجود'!CT21</f>
        <v>0</v>
      </c>
      <c r="S21" s="200">
        <f>SUM(E21,G21,I21,K21,M21,O21,Q21)</f>
        <v>0</v>
      </c>
      <c r="T21" s="201">
        <f t="shared" si="4"/>
        <v>0</v>
      </c>
      <c r="U21" s="202">
        <f>SUM(S21:T21)</f>
        <v>0</v>
      </c>
      <c r="V21" s="199">
        <f>'1- کل کادر پرستاری به تخت موجود'!DD21</f>
        <v>0</v>
      </c>
      <c r="W21" s="199">
        <f>'1- کل کادر پرستاری به تخت موجود'!DE21</f>
        <v>0</v>
      </c>
      <c r="X21" s="199">
        <f>'1- کل کادر پرستاری به تخت موجود'!DF21</f>
        <v>0</v>
      </c>
      <c r="Y21" s="202">
        <f>SUM(V21:X21)</f>
        <v>0</v>
      </c>
      <c r="Z21" s="203" t="e">
        <f t="shared" si="1"/>
        <v>#DIV/0!</v>
      </c>
      <c r="AA21" s="357" t="e">
        <f>SUM(U21:U22)/SUM(Y21:Y22)</f>
        <v>#DIV/0!</v>
      </c>
      <c r="AB21" s="357" t="e">
        <f>SUM(U21:U24)/SUM(Y21:Y24)</f>
        <v>#DIV/0!</v>
      </c>
    </row>
    <row r="22" spans="2:28" ht="23.25" customHeight="1" x14ac:dyDescent="0.25">
      <c r="B22" s="352"/>
      <c r="C22" s="355"/>
      <c r="D22" s="228" t="str">
        <f>'1- کل کادر پرستاری به تخت موجود'!D22</f>
        <v>تابستان</v>
      </c>
      <c r="E22" s="225">
        <f>'1- کل کادر پرستاری به تخت موجود'!M22</f>
        <v>0</v>
      </c>
      <c r="F22" s="204">
        <f>'1- کل کادر پرستاری به تخت موجود'!R22</f>
        <v>0</v>
      </c>
      <c r="G22" s="204">
        <f>'1- کل کادر پرستاری به تخت موجود'!W22</f>
        <v>0</v>
      </c>
      <c r="H22" s="204">
        <f>'1- کل کادر پرستاری به تخت موجود'!AB22</f>
        <v>0</v>
      </c>
      <c r="I22" s="204">
        <f>'1- کل کادر پرستاری به تخت موجود'!AG22</f>
        <v>0</v>
      </c>
      <c r="J22" s="204">
        <f>'1- کل کادر پرستاری به تخت موجود'!AL22</f>
        <v>0</v>
      </c>
      <c r="K22" s="204">
        <f>'1- کل کادر پرستاری به تخت موجود'!BA22</f>
        <v>0</v>
      </c>
      <c r="L22" s="204">
        <f>'1- کل کادر پرستاری به تخت موجود'!BF22</f>
        <v>0</v>
      </c>
      <c r="M22" s="204">
        <f>'1- کل کادر پرستاری به تخت موجود'!BK22</f>
        <v>0</v>
      </c>
      <c r="N22" s="204">
        <f>'1- کل کادر پرستاری به تخت موجود'!BP22</f>
        <v>0</v>
      </c>
      <c r="O22" s="204">
        <f>'1- کل کادر پرستاری به تخت موجود'!CE22</f>
        <v>0</v>
      </c>
      <c r="P22" s="204">
        <f>'1- کل کادر پرستاری به تخت موجود'!CJ22</f>
        <v>0</v>
      </c>
      <c r="Q22" s="204">
        <f>'1- کل کادر پرستاری به تخت موجود'!CO22</f>
        <v>0</v>
      </c>
      <c r="R22" s="204">
        <f>'1- کل کادر پرستاری به تخت موجود'!CT22</f>
        <v>0</v>
      </c>
      <c r="S22" s="205">
        <f t="shared" ref="S22:S24" si="14">SUM(E22,G22,I22,K22,M22,O22,Q22)</f>
        <v>0</v>
      </c>
      <c r="T22" s="206">
        <f t="shared" si="4"/>
        <v>0</v>
      </c>
      <c r="U22" s="207">
        <f t="shared" ref="U22:U24" si="15">SUM(S22:T22)</f>
        <v>0</v>
      </c>
      <c r="V22" s="204">
        <f>'1- کل کادر پرستاری به تخت موجود'!DD22</f>
        <v>0</v>
      </c>
      <c r="W22" s="204">
        <f>'1- کل کادر پرستاری به تخت موجود'!DE22</f>
        <v>0</v>
      </c>
      <c r="X22" s="204">
        <f>'1- کل کادر پرستاری به تخت موجود'!DF22</f>
        <v>0</v>
      </c>
      <c r="Y22" s="207">
        <f t="shared" ref="Y22:Y24" si="16">SUM(V22:X22)</f>
        <v>0</v>
      </c>
      <c r="Z22" s="208" t="e">
        <f t="shared" si="1"/>
        <v>#DIV/0!</v>
      </c>
      <c r="AA22" s="358"/>
      <c r="AB22" s="359"/>
    </row>
    <row r="23" spans="2:28" ht="23.25" customHeight="1" x14ac:dyDescent="0.25">
      <c r="B23" s="352"/>
      <c r="C23" s="355"/>
      <c r="D23" s="228" t="str">
        <f>'1- کل کادر پرستاری به تخت موجود'!D23</f>
        <v>پاییز</v>
      </c>
      <c r="E23" s="225">
        <f>'1- کل کادر پرستاری به تخت موجود'!M23</f>
        <v>0</v>
      </c>
      <c r="F23" s="204">
        <f>'1- کل کادر پرستاری به تخت موجود'!R23</f>
        <v>0</v>
      </c>
      <c r="G23" s="204">
        <f>'1- کل کادر پرستاری به تخت موجود'!W23</f>
        <v>0</v>
      </c>
      <c r="H23" s="204">
        <f>'1- کل کادر پرستاری به تخت موجود'!AB23</f>
        <v>0</v>
      </c>
      <c r="I23" s="204">
        <f>'1- کل کادر پرستاری به تخت موجود'!AG23</f>
        <v>0</v>
      </c>
      <c r="J23" s="204">
        <f>'1- کل کادر پرستاری به تخت موجود'!AL23</f>
        <v>0</v>
      </c>
      <c r="K23" s="204">
        <f>'1- کل کادر پرستاری به تخت موجود'!BA23</f>
        <v>0</v>
      </c>
      <c r="L23" s="204">
        <f>'1- کل کادر پرستاری به تخت موجود'!BF23</f>
        <v>0</v>
      </c>
      <c r="M23" s="204">
        <f>'1- کل کادر پرستاری به تخت موجود'!BK23</f>
        <v>0</v>
      </c>
      <c r="N23" s="204">
        <f>'1- کل کادر پرستاری به تخت موجود'!BP23</f>
        <v>0</v>
      </c>
      <c r="O23" s="204">
        <f>'1- کل کادر پرستاری به تخت موجود'!CE23</f>
        <v>0</v>
      </c>
      <c r="P23" s="204">
        <f>'1- کل کادر پرستاری به تخت موجود'!CJ23</f>
        <v>0</v>
      </c>
      <c r="Q23" s="204">
        <f>'1- کل کادر پرستاری به تخت موجود'!CO23</f>
        <v>0</v>
      </c>
      <c r="R23" s="204">
        <f>'1- کل کادر پرستاری به تخت موجود'!CT23</f>
        <v>0</v>
      </c>
      <c r="S23" s="205">
        <f t="shared" si="14"/>
        <v>0</v>
      </c>
      <c r="T23" s="206">
        <f t="shared" si="4"/>
        <v>0</v>
      </c>
      <c r="U23" s="207">
        <f t="shared" si="15"/>
        <v>0</v>
      </c>
      <c r="V23" s="204">
        <f>'1- کل کادر پرستاری به تخت موجود'!DD23</f>
        <v>0</v>
      </c>
      <c r="W23" s="204">
        <f>'1- کل کادر پرستاری به تخت موجود'!DE23</f>
        <v>0</v>
      </c>
      <c r="X23" s="204">
        <f>'1- کل کادر پرستاری به تخت موجود'!DF23</f>
        <v>0</v>
      </c>
      <c r="Y23" s="207">
        <f t="shared" si="16"/>
        <v>0</v>
      </c>
      <c r="Z23" s="208" t="e">
        <f t="shared" si="1"/>
        <v>#DIV/0!</v>
      </c>
      <c r="AA23" s="359" t="e">
        <f>SUM(U23:U24)/SUM(Y23:Y24)</f>
        <v>#DIV/0!</v>
      </c>
      <c r="AB23" s="359"/>
    </row>
    <row r="24" spans="2:28" ht="23.25" customHeight="1" thickBot="1" x14ac:dyDescent="0.3">
      <c r="B24" s="353"/>
      <c r="C24" s="356"/>
      <c r="D24" s="229" t="str">
        <f>'1- کل کادر پرستاری به تخت موجود'!D24</f>
        <v>زمستان</v>
      </c>
      <c r="E24" s="226">
        <f>'1- کل کادر پرستاری به تخت موجود'!M24</f>
        <v>0</v>
      </c>
      <c r="F24" s="209">
        <f>'1- کل کادر پرستاری به تخت موجود'!R24</f>
        <v>0</v>
      </c>
      <c r="G24" s="209">
        <f>'1- کل کادر پرستاری به تخت موجود'!W24</f>
        <v>0</v>
      </c>
      <c r="H24" s="209">
        <f>'1- کل کادر پرستاری به تخت موجود'!AB24</f>
        <v>0</v>
      </c>
      <c r="I24" s="209">
        <f>'1- کل کادر پرستاری به تخت موجود'!AG24</f>
        <v>0</v>
      </c>
      <c r="J24" s="209">
        <f>'1- کل کادر پرستاری به تخت موجود'!AL24</f>
        <v>0</v>
      </c>
      <c r="K24" s="209">
        <f>'1- کل کادر پرستاری به تخت موجود'!BA24</f>
        <v>0</v>
      </c>
      <c r="L24" s="209">
        <f>'1- کل کادر پرستاری به تخت موجود'!BF24</f>
        <v>0</v>
      </c>
      <c r="M24" s="209">
        <f>'1- کل کادر پرستاری به تخت موجود'!BK24</f>
        <v>0</v>
      </c>
      <c r="N24" s="209">
        <f>'1- کل کادر پرستاری به تخت موجود'!BP24</f>
        <v>0</v>
      </c>
      <c r="O24" s="209">
        <f>'1- کل کادر پرستاری به تخت موجود'!CE24</f>
        <v>0</v>
      </c>
      <c r="P24" s="209">
        <f>'1- کل کادر پرستاری به تخت موجود'!CJ24</f>
        <v>0</v>
      </c>
      <c r="Q24" s="209">
        <f>'1- کل کادر پرستاری به تخت موجود'!CO24</f>
        <v>0</v>
      </c>
      <c r="R24" s="209">
        <f>'1- کل کادر پرستاری به تخت موجود'!CT24</f>
        <v>0</v>
      </c>
      <c r="S24" s="210">
        <f t="shared" si="14"/>
        <v>0</v>
      </c>
      <c r="T24" s="211">
        <f t="shared" si="4"/>
        <v>0</v>
      </c>
      <c r="U24" s="212">
        <f t="shared" si="15"/>
        <v>0</v>
      </c>
      <c r="V24" s="209">
        <f>'1- کل کادر پرستاری به تخت موجود'!DD24</f>
        <v>0</v>
      </c>
      <c r="W24" s="209">
        <f>'1- کل کادر پرستاری به تخت موجود'!DE24</f>
        <v>0</v>
      </c>
      <c r="X24" s="209">
        <f>'1- کل کادر پرستاری به تخت موجود'!DF24</f>
        <v>0</v>
      </c>
      <c r="Y24" s="212">
        <f t="shared" si="16"/>
        <v>0</v>
      </c>
      <c r="Z24" s="213" t="e">
        <f t="shared" si="1"/>
        <v>#DIV/0!</v>
      </c>
      <c r="AA24" s="360"/>
      <c r="AB24" s="360"/>
    </row>
    <row r="25" spans="2:28" ht="23.25" customHeight="1" x14ac:dyDescent="0.25">
      <c r="B25" s="351">
        <v>6</v>
      </c>
      <c r="C25" s="354">
        <f>لیست!D11</f>
        <v>0</v>
      </c>
      <c r="D25" s="227" t="str">
        <f>'1- کل کادر پرستاری به تخت موجود'!D25</f>
        <v>بهار</v>
      </c>
      <c r="E25" s="224">
        <f>'1- کل کادر پرستاری به تخت موجود'!M25</f>
        <v>0</v>
      </c>
      <c r="F25" s="199">
        <f>'1- کل کادر پرستاری به تخت موجود'!R25</f>
        <v>0</v>
      </c>
      <c r="G25" s="199">
        <f>'1- کل کادر پرستاری به تخت موجود'!W25</f>
        <v>0</v>
      </c>
      <c r="H25" s="199">
        <f>'1- کل کادر پرستاری به تخت موجود'!AB25</f>
        <v>0</v>
      </c>
      <c r="I25" s="199">
        <f>'1- کل کادر پرستاری به تخت موجود'!AG25</f>
        <v>0</v>
      </c>
      <c r="J25" s="199">
        <f>'1- کل کادر پرستاری به تخت موجود'!AL25</f>
        <v>0</v>
      </c>
      <c r="K25" s="199">
        <f>'1- کل کادر پرستاری به تخت موجود'!BA25</f>
        <v>0</v>
      </c>
      <c r="L25" s="199">
        <f>'1- کل کادر پرستاری به تخت موجود'!BF25</f>
        <v>0</v>
      </c>
      <c r="M25" s="199">
        <f>'1- کل کادر پرستاری به تخت موجود'!BK25</f>
        <v>0</v>
      </c>
      <c r="N25" s="199">
        <f>'1- کل کادر پرستاری به تخت موجود'!BP25</f>
        <v>0</v>
      </c>
      <c r="O25" s="199">
        <f>'1- کل کادر پرستاری به تخت موجود'!CE25</f>
        <v>0</v>
      </c>
      <c r="P25" s="199">
        <f>'1- کل کادر پرستاری به تخت موجود'!CJ25</f>
        <v>0</v>
      </c>
      <c r="Q25" s="199">
        <f>'1- کل کادر پرستاری به تخت موجود'!CO25</f>
        <v>0</v>
      </c>
      <c r="R25" s="199">
        <f>'1- کل کادر پرستاری به تخت موجود'!CT25</f>
        <v>0</v>
      </c>
      <c r="S25" s="200">
        <f>SUM(E25,G25,I25,K25,M25,O25,Q25)</f>
        <v>0</v>
      </c>
      <c r="T25" s="201">
        <f t="shared" si="4"/>
        <v>0</v>
      </c>
      <c r="U25" s="202">
        <f>SUM(S25:T25)</f>
        <v>0</v>
      </c>
      <c r="V25" s="199">
        <f>'1- کل کادر پرستاری به تخت موجود'!DD25</f>
        <v>0</v>
      </c>
      <c r="W25" s="199">
        <f>'1- کل کادر پرستاری به تخت موجود'!DE25</f>
        <v>0</v>
      </c>
      <c r="X25" s="199">
        <f>'1- کل کادر پرستاری به تخت موجود'!DF25</f>
        <v>0</v>
      </c>
      <c r="Y25" s="202">
        <f>SUM(V25:X25)</f>
        <v>0</v>
      </c>
      <c r="Z25" s="203" t="e">
        <f t="shared" si="1"/>
        <v>#DIV/0!</v>
      </c>
      <c r="AA25" s="357" t="e">
        <f>SUM(U25:U26)/SUM(Y25:Y26)</f>
        <v>#DIV/0!</v>
      </c>
      <c r="AB25" s="357" t="e">
        <f>SUM(U25:U28)/SUM(Y25:Y28)</f>
        <v>#DIV/0!</v>
      </c>
    </row>
    <row r="26" spans="2:28" ht="23.25" customHeight="1" x14ac:dyDescent="0.25">
      <c r="B26" s="352"/>
      <c r="C26" s="355"/>
      <c r="D26" s="228" t="str">
        <f>'1- کل کادر پرستاری به تخت موجود'!D26</f>
        <v>تابستان</v>
      </c>
      <c r="E26" s="225">
        <f>'1- کل کادر پرستاری به تخت موجود'!M26</f>
        <v>0</v>
      </c>
      <c r="F26" s="204">
        <f>'1- کل کادر پرستاری به تخت موجود'!R26</f>
        <v>0</v>
      </c>
      <c r="G26" s="204">
        <f>'1- کل کادر پرستاری به تخت موجود'!W26</f>
        <v>0</v>
      </c>
      <c r="H26" s="204">
        <f>'1- کل کادر پرستاری به تخت موجود'!AB26</f>
        <v>0</v>
      </c>
      <c r="I26" s="204">
        <f>'1- کل کادر پرستاری به تخت موجود'!AG26</f>
        <v>0</v>
      </c>
      <c r="J26" s="204">
        <f>'1- کل کادر پرستاری به تخت موجود'!AL26</f>
        <v>0</v>
      </c>
      <c r="K26" s="204">
        <f>'1- کل کادر پرستاری به تخت موجود'!BA26</f>
        <v>0</v>
      </c>
      <c r="L26" s="204">
        <f>'1- کل کادر پرستاری به تخت موجود'!BF26</f>
        <v>0</v>
      </c>
      <c r="M26" s="204">
        <f>'1- کل کادر پرستاری به تخت موجود'!BK26</f>
        <v>0</v>
      </c>
      <c r="N26" s="204">
        <f>'1- کل کادر پرستاری به تخت موجود'!BP26</f>
        <v>0</v>
      </c>
      <c r="O26" s="204">
        <f>'1- کل کادر پرستاری به تخت موجود'!CE26</f>
        <v>0</v>
      </c>
      <c r="P26" s="204">
        <f>'1- کل کادر پرستاری به تخت موجود'!CJ26</f>
        <v>0</v>
      </c>
      <c r="Q26" s="204">
        <f>'1- کل کادر پرستاری به تخت موجود'!CO26</f>
        <v>0</v>
      </c>
      <c r="R26" s="204">
        <f>'1- کل کادر پرستاری به تخت موجود'!CT26</f>
        <v>0</v>
      </c>
      <c r="S26" s="205">
        <f t="shared" ref="S26:S28" si="17">SUM(E26,G26,I26,K26,M26,O26,Q26)</f>
        <v>0</v>
      </c>
      <c r="T26" s="206">
        <f t="shared" si="4"/>
        <v>0</v>
      </c>
      <c r="U26" s="207">
        <f t="shared" ref="U26:U28" si="18">SUM(S26:T26)</f>
        <v>0</v>
      </c>
      <c r="V26" s="204">
        <f>'1- کل کادر پرستاری به تخت موجود'!DD26</f>
        <v>0</v>
      </c>
      <c r="W26" s="204">
        <f>'1- کل کادر پرستاری به تخت موجود'!DE26</f>
        <v>0</v>
      </c>
      <c r="X26" s="204">
        <f>'1- کل کادر پرستاری به تخت موجود'!DF26</f>
        <v>0</v>
      </c>
      <c r="Y26" s="207">
        <f t="shared" ref="Y26:Y28" si="19">SUM(V26:X26)</f>
        <v>0</v>
      </c>
      <c r="Z26" s="208" t="e">
        <f t="shared" si="1"/>
        <v>#DIV/0!</v>
      </c>
      <c r="AA26" s="358"/>
      <c r="AB26" s="359"/>
    </row>
    <row r="27" spans="2:28" ht="23.25" customHeight="1" x14ac:dyDescent="0.25">
      <c r="B27" s="352"/>
      <c r="C27" s="355"/>
      <c r="D27" s="228" t="str">
        <f>'1- کل کادر پرستاری به تخت موجود'!D27</f>
        <v>پاییز</v>
      </c>
      <c r="E27" s="225">
        <f>'1- کل کادر پرستاری به تخت موجود'!M27</f>
        <v>0</v>
      </c>
      <c r="F27" s="204">
        <f>'1- کل کادر پرستاری به تخت موجود'!R27</f>
        <v>0</v>
      </c>
      <c r="G27" s="204">
        <f>'1- کل کادر پرستاری به تخت موجود'!W27</f>
        <v>0</v>
      </c>
      <c r="H27" s="204">
        <f>'1- کل کادر پرستاری به تخت موجود'!AB27</f>
        <v>0</v>
      </c>
      <c r="I27" s="204">
        <f>'1- کل کادر پرستاری به تخت موجود'!AG27</f>
        <v>0</v>
      </c>
      <c r="J27" s="204">
        <f>'1- کل کادر پرستاری به تخت موجود'!AL27</f>
        <v>0</v>
      </c>
      <c r="K27" s="204">
        <f>'1- کل کادر پرستاری به تخت موجود'!BA27</f>
        <v>0</v>
      </c>
      <c r="L27" s="204">
        <f>'1- کل کادر پرستاری به تخت موجود'!BF27</f>
        <v>0</v>
      </c>
      <c r="M27" s="204">
        <f>'1- کل کادر پرستاری به تخت موجود'!BK27</f>
        <v>0</v>
      </c>
      <c r="N27" s="204">
        <f>'1- کل کادر پرستاری به تخت موجود'!BP27</f>
        <v>0</v>
      </c>
      <c r="O27" s="204">
        <f>'1- کل کادر پرستاری به تخت موجود'!CE27</f>
        <v>0</v>
      </c>
      <c r="P27" s="204">
        <f>'1- کل کادر پرستاری به تخت موجود'!CJ27</f>
        <v>0</v>
      </c>
      <c r="Q27" s="204">
        <f>'1- کل کادر پرستاری به تخت موجود'!CO27</f>
        <v>0</v>
      </c>
      <c r="R27" s="204">
        <f>'1- کل کادر پرستاری به تخت موجود'!CT27</f>
        <v>0</v>
      </c>
      <c r="S27" s="205">
        <f t="shared" si="17"/>
        <v>0</v>
      </c>
      <c r="T27" s="206">
        <f t="shared" si="4"/>
        <v>0</v>
      </c>
      <c r="U27" s="207">
        <f t="shared" si="18"/>
        <v>0</v>
      </c>
      <c r="V27" s="204">
        <f>'1- کل کادر پرستاری به تخت موجود'!DD27</f>
        <v>0</v>
      </c>
      <c r="W27" s="204">
        <f>'1- کل کادر پرستاری به تخت موجود'!DE27</f>
        <v>0</v>
      </c>
      <c r="X27" s="204">
        <f>'1- کل کادر پرستاری به تخت موجود'!DF27</f>
        <v>0</v>
      </c>
      <c r="Y27" s="207">
        <f t="shared" si="19"/>
        <v>0</v>
      </c>
      <c r="Z27" s="208" t="e">
        <f t="shared" si="1"/>
        <v>#DIV/0!</v>
      </c>
      <c r="AA27" s="359" t="e">
        <f>SUM(U27:U28)/SUM(Y27:Y28)</f>
        <v>#DIV/0!</v>
      </c>
      <c r="AB27" s="359"/>
    </row>
    <row r="28" spans="2:28" ht="23.25" customHeight="1" thickBot="1" x14ac:dyDescent="0.3">
      <c r="B28" s="353"/>
      <c r="C28" s="356"/>
      <c r="D28" s="229" t="str">
        <f>'1- کل کادر پرستاری به تخت موجود'!D28</f>
        <v>زمستان</v>
      </c>
      <c r="E28" s="226">
        <f>'1- کل کادر پرستاری به تخت موجود'!M28</f>
        <v>0</v>
      </c>
      <c r="F28" s="209">
        <f>'1- کل کادر پرستاری به تخت موجود'!R28</f>
        <v>0</v>
      </c>
      <c r="G28" s="209">
        <f>'1- کل کادر پرستاری به تخت موجود'!W28</f>
        <v>0</v>
      </c>
      <c r="H28" s="209">
        <f>'1- کل کادر پرستاری به تخت موجود'!AB28</f>
        <v>0</v>
      </c>
      <c r="I28" s="209">
        <f>'1- کل کادر پرستاری به تخت موجود'!AG28</f>
        <v>0</v>
      </c>
      <c r="J28" s="209">
        <f>'1- کل کادر پرستاری به تخت موجود'!AL28</f>
        <v>0</v>
      </c>
      <c r="K28" s="209">
        <f>'1- کل کادر پرستاری به تخت موجود'!BA28</f>
        <v>0</v>
      </c>
      <c r="L28" s="209">
        <f>'1- کل کادر پرستاری به تخت موجود'!BF28</f>
        <v>0</v>
      </c>
      <c r="M28" s="209">
        <f>'1- کل کادر پرستاری به تخت موجود'!BK28</f>
        <v>0</v>
      </c>
      <c r="N28" s="209">
        <f>'1- کل کادر پرستاری به تخت موجود'!BP28</f>
        <v>0</v>
      </c>
      <c r="O28" s="209">
        <f>'1- کل کادر پرستاری به تخت موجود'!CE28</f>
        <v>0</v>
      </c>
      <c r="P28" s="209">
        <f>'1- کل کادر پرستاری به تخت موجود'!CJ28</f>
        <v>0</v>
      </c>
      <c r="Q28" s="209">
        <f>'1- کل کادر پرستاری به تخت موجود'!CO28</f>
        <v>0</v>
      </c>
      <c r="R28" s="209">
        <f>'1- کل کادر پرستاری به تخت موجود'!CT28</f>
        <v>0</v>
      </c>
      <c r="S28" s="210">
        <f t="shared" si="17"/>
        <v>0</v>
      </c>
      <c r="T28" s="211">
        <f t="shared" si="4"/>
        <v>0</v>
      </c>
      <c r="U28" s="212">
        <f t="shared" si="18"/>
        <v>0</v>
      </c>
      <c r="V28" s="209">
        <f>'1- کل کادر پرستاری به تخت موجود'!DD28</f>
        <v>0</v>
      </c>
      <c r="W28" s="209">
        <f>'1- کل کادر پرستاری به تخت موجود'!DE28</f>
        <v>0</v>
      </c>
      <c r="X28" s="209">
        <f>'1- کل کادر پرستاری به تخت موجود'!DF28</f>
        <v>0</v>
      </c>
      <c r="Y28" s="212">
        <f t="shared" si="19"/>
        <v>0</v>
      </c>
      <c r="Z28" s="213" t="e">
        <f t="shared" si="1"/>
        <v>#DIV/0!</v>
      </c>
      <c r="AA28" s="360"/>
      <c r="AB28" s="360"/>
    </row>
    <row r="29" spans="2:28" ht="23.25" customHeight="1" x14ac:dyDescent="0.25">
      <c r="B29" s="351">
        <v>7</v>
      </c>
      <c r="C29" s="354">
        <f>لیست!D12</f>
        <v>0</v>
      </c>
      <c r="D29" s="227" t="str">
        <f>'1- کل کادر پرستاری به تخت موجود'!D29</f>
        <v>بهار</v>
      </c>
      <c r="E29" s="224">
        <f>'1- کل کادر پرستاری به تخت موجود'!M29</f>
        <v>0</v>
      </c>
      <c r="F29" s="199">
        <f>'1- کل کادر پرستاری به تخت موجود'!R29</f>
        <v>0</v>
      </c>
      <c r="G29" s="199">
        <f>'1- کل کادر پرستاری به تخت موجود'!W29</f>
        <v>0</v>
      </c>
      <c r="H29" s="199">
        <f>'1- کل کادر پرستاری به تخت موجود'!AB29</f>
        <v>0</v>
      </c>
      <c r="I29" s="199">
        <f>'1- کل کادر پرستاری به تخت موجود'!AG29</f>
        <v>0</v>
      </c>
      <c r="J29" s="199">
        <f>'1- کل کادر پرستاری به تخت موجود'!AL29</f>
        <v>0</v>
      </c>
      <c r="K29" s="199">
        <f>'1- کل کادر پرستاری به تخت موجود'!BA29</f>
        <v>0</v>
      </c>
      <c r="L29" s="199">
        <f>'1- کل کادر پرستاری به تخت موجود'!BF29</f>
        <v>0</v>
      </c>
      <c r="M29" s="199">
        <f>'1- کل کادر پرستاری به تخت موجود'!BK29</f>
        <v>0</v>
      </c>
      <c r="N29" s="199">
        <f>'1- کل کادر پرستاری به تخت موجود'!BP29</f>
        <v>0</v>
      </c>
      <c r="O29" s="199">
        <f>'1- کل کادر پرستاری به تخت موجود'!CE29</f>
        <v>0</v>
      </c>
      <c r="P29" s="199">
        <f>'1- کل کادر پرستاری به تخت موجود'!CJ29</f>
        <v>0</v>
      </c>
      <c r="Q29" s="199">
        <f>'1- کل کادر پرستاری به تخت موجود'!CO29</f>
        <v>0</v>
      </c>
      <c r="R29" s="199">
        <f>'1- کل کادر پرستاری به تخت موجود'!CT29</f>
        <v>0</v>
      </c>
      <c r="S29" s="200">
        <f>SUM(E29,G29,I29,K29,M29,O29,Q29)</f>
        <v>0</v>
      </c>
      <c r="T29" s="201">
        <f t="shared" ref="T29:T92" si="20">SUM(F29,H29,J29,L29,N29,P29,R29)</f>
        <v>0</v>
      </c>
      <c r="U29" s="202">
        <f>SUM(S29:T29)</f>
        <v>0</v>
      </c>
      <c r="V29" s="199">
        <f>'1- کل کادر پرستاری به تخت موجود'!DD29</f>
        <v>0</v>
      </c>
      <c r="W29" s="199">
        <f>'1- کل کادر پرستاری به تخت موجود'!DE29</f>
        <v>0</v>
      </c>
      <c r="X29" s="199">
        <f>'1- کل کادر پرستاری به تخت موجود'!DF29</f>
        <v>0</v>
      </c>
      <c r="Y29" s="202">
        <f>SUM(V29:X29)</f>
        <v>0</v>
      </c>
      <c r="Z29" s="203" t="e">
        <f t="shared" si="1"/>
        <v>#DIV/0!</v>
      </c>
      <c r="AA29" s="357" t="e">
        <f>SUM(U29:U30)/SUM(Y29:Y30)</f>
        <v>#DIV/0!</v>
      </c>
      <c r="AB29" s="357" t="e">
        <f>SUM(U29:U32)/SUM(Y29:Y32)</f>
        <v>#DIV/0!</v>
      </c>
    </row>
    <row r="30" spans="2:28" ht="23.25" customHeight="1" x14ac:dyDescent="0.25">
      <c r="B30" s="352"/>
      <c r="C30" s="355"/>
      <c r="D30" s="228" t="str">
        <f>'1- کل کادر پرستاری به تخت موجود'!D30</f>
        <v>تابستان</v>
      </c>
      <c r="E30" s="225">
        <f>'1- کل کادر پرستاری به تخت موجود'!M30</f>
        <v>0</v>
      </c>
      <c r="F30" s="204">
        <f>'1- کل کادر پرستاری به تخت موجود'!R30</f>
        <v>0</v>
      </c>
      <c r="G30" s="204">
        <f>'1- کل کادر پرستاری به تخت موجود'!W30</f>
        <v>0</v>
      </c>
      <c r="H30" s="204">
        <f>'1- کل کادر پرستاری به تخت موجود'!AB30</f>
        <v>0</v>
      </c>
      <c r="I30" s="204">
        <f>'1- کل کادر پرستاری به تخت موجود'!AG30</f>
        <v>0</v>
      </c>
      <c r="J30" s="204">
        <f>'1- کل کادر پرستاری به تخت موجود'!AL30</f>
        <v>0</v>
      </c>
      <c r="K30" s="204">
        <f>'1- کل کادر پرستاری به تخت موجود'!BA30</f>
        <v>0</v>
      </c>
      <c r="L30" s="204">
        <f>'1- کل کادر پرستاری به تخت موجود'!BF30</f>
        <v>0</v>
      </c>
      <c r="M30" s="204">
        <f>'1- کل کادر پرستاری به تخت موجود'!BK30</f>
        <v>0</v>
      </c>
      <c r="N30" s="204">
        <f>'1- کل کادر پرستاری به تخت موجود'!BP30</f>
        <v>0</v>
      </c>
      <c r="O30" s="204">
        <f>'1- کل کادر پرستاری به تخت موجود'!CE30</f>
        <v>0</v>
      </c>
      <c r="P30" s="204">
        <f>'1- کل کادر پرستاری به تخت موجود'!CJ30</f>
        <v>0</v>
      </c>
      <c r="Q30" s="204">
        <f>'1- کل کادر پرستاری به تخت موجود'!CO30</f>
        <v>0</v>
      </c>
      <c r="R30" s="204">
        <f>'1- کل کادر پرستاری به تخت موجود'!CT30</f>
        <v>0</v>
      </c>
      <c r="S30" s="205">
        <f t="shared" ref="S30:S32" si="21">SUM(E30,G30,I30,K30,M30,O30,Q30)</f>
        <v>0</v>
      </c>
      <c r="T30" s="206">
        <f t="shared" si="20"/>
        <v>0</v>
      </c>
      <c r="U30" s="207">
        <f t="shared" ref="U30:U32" si="22">SUM(S30:T30)</f>
        <v>0</v>
      </c>
      <c r="V30" s="204">
        <f>'1- کل کادر پرستاری به تخت موجود'!DD30</f>
        <v>0</v>
      </c>
      <c r="W30" s="204">
        <f>'1- کل کادر پرستاری به تخت موجود'!DE30</f>
        <v>0</v>
      </c>
      <c r="X30" s="204">
        <f>'1- کل کادر پرستاری به تخت موجود'!DF30</f>
        <v>0</v>
      </c>
      <c r="Y30" s="207">
        <f t="shared" ref="Y30:Y32" si="23">SUM(V30:X30)</f>
        <v>0</v>
      </c>
      <c r="Z30" s="208" t="e">
        <f t="shared" si="1"/>
        <v>#DIV/0!</v>
      </c>
      <c r="AA30" s="358"/>
      <c r="AB30" s="359"/>
    </row>
    <row r="31" spans="2:28" ht="23.25" customHeight="1" x14ac:dyDescent="0.25">
      <c r="B31" s="352"/>
      <c r="C31" s="355"/>
      <c r="D31" s="228" t="str">
        <f>'1- کل کادر پرستاری به تخت موجود'!D31</f>
        <v>پاییز</v>
      </c>
      <c r="E31" s="225">
        <f>'1- کل کادر پرستاری به تخت موجود'!M31</f>
        <v>0</v>
      </c>
      <c r="F31" s="204">
        <f>'1- کل کادر پرستاری به تخت موجود'!R31</f>
        <v>0</v>
      </c>
      <c r="G31" s="204">
        <f>'1- کل کادر پرستاری به تخت موجود'!W31</f>
        <v>0</v>
      </c>
      <c r="H31" s="204">
        <f>'1- کل کادر پرستاری به تخت موجود'!AB31</f>
        <v>0</v>
      </c>
      <c r="I31" s="204">
        <f>'1- کل کادر پرستاری به تخت موجود'!AG31</f>
        <v>0</v>
      </c>
      <c r="J31" s="204">
        <f>'1- کل کادر پرستاری به تخت موجود'!AL31</f>
        <v>0</v>
      </c>
      <c r="K31" s="204">
        <f>'1- کل کادر پرستاری به تخت موجود'!BA31</f>
        <v>0</v>
      </c>
      <c r="L31" s="204">
        <f>'1- کل کادر پرستاری به تخت موجود'!BF31</f>
        <v>0</v>
      </c>
      <c r="M31" s="204">
        <f>'1- کل کادر پرستاری به تخت موجود'!BK31</f>
        <v>0</v>
      </c>
      <c r="N31" s="204">
        <f>'1- کل کادر پرستاری به تخت موجود'!BP31</f>
        <v>0</v>
      </c>
      <c r="O31" s="204">
        <f>'1- کل کادر پرستاری به تخت موجود'!CE31</f>
        <v>0</v>
      </c>
      <c r="P31" s="204">
        <f>'1- کل کادر پرستاری به تخت موجود'!CJ31</f>
        <v>0</v>
      </c>
      <c r="Q31" s="204">
        <f>'1- کل کادر پرستاری به تخت موجود'!CO31</f>
        <v>0</v>
      </c>
      <c r="R31" s="204">
        <f>'1- کل کادر پرستاری به تخت موجود'!CT31</f>
        <v>0</v>
      </c>
      <c r="S31" s="205">
        <f t="shared" si="21"/>
        <v>0</v>
      </c>
      <c r="T31" s="206">
        <f t="shared" si="20"/>
        <v>0</v>
      </c>
      <c r="U31" s="207">
        <f t="shared" si="22"/>
        <v>0</v>
      </c>
      <c r="V31" s="204">
        <f>'1- کل کادر پرستاری به تخت موجود'!DD31</f>
        <v>0</v>
      </c>
      <c r="W31" s="204">
        <f>'1- کل کادر پرستاری به تخت موجود'!DE31</f>
        <v>0</v>
      </c>
      <c r="X31" s="204">
        <f>'1- کل کادر پرستاری به تخت موجود'!DF31</f>
        <v>0</v>
      </c>
      <c r="Y31" s="207">
        <f t="shared" si="23"/>
        <v>0</v>
      </c>
      <c r="Z31" s="208" t="e">
        <f t="shared" si="1"/>
        <v>#DIV/0!</v>
      </c>
      <c r="AA31" s="359" t="e">
        <f>SUM(U31:U32)/SUM(Y31:Y32)</f>
        <v>#DIV/0!</v>
      </c>
      <c r="AB31" s="359"/>
    </row>
    <row r="32" spans="2:28" ht="23.25" customHeight="1" thickBot="1" x14ac:dyDescent="0.3">
      <c r="B32" s="353"/>
      <c r="C32" s="356"/>
      <c r="D32" s="229" t="str">
        <f>'1- کل کادر پرستاری به تخت موجود'!D32</f>
        <v>زمستان</v>
      </c>
      <c r="E32" s="226">
        <f>'1- کل کادر پرستاری به تخت موجود'!M32</f>
        <v>0</v>
      </c>
      <c r="F32" s="209">
        <f>'1- کل کادر پرستاری به تخت موجود'!R32</f>
        <v>0</v>
      </c>
      <c r="G32" s="209">
        <f>'1- کل کادر پرستاری به تخت موجود'!W32</f>
        <v>0</v>
      </c>
      <c r="H32" s="209">
        <f>'1- کل کادر پرستاری به تخت موجود'!AB32</f>
        <v>0</v>
      </c>
      <c r="I32" s="209">
        <f>'1- کل کادر پرستاری به تخت موجود'!AG32</f>
        <v>0</v>
      </c>
      <c r="J32" s="209">
        <f>'1- کل کادر پرستاری به تخت موجود'!AL32</f>
        <v>0</v>
      </c>
      <c r="K32" s="209">
        <f>'1- کل کادر پرستاری به تخت موجود'!BA32</f>
        <v>0</v>
      </c>
      <c r="L32" s="209">
        <f>'1- کل کادر پرستاری به تخت موجود'!BF32</f>
        <v>0</v>
      </c>
      <c r="M32" s="209">
        <f>'1- کل کادر پرستاری به تخت موجود'!BK32</f>
        <v>0</v>
      </c>
      <c r="N32" s="209">
        <f>'1- کل کادر پرستاری به تخت موجود'!BP32</f>
        <v>0</v>
      </c>
      <c r="O32" s="209">
        <f>'1- کل کادر پرستاری به تخت موجود'!CE32</f>
        <v>0</v>
      </c>
      <c r="P32" s="209">
        <f>'1- کل کادر پرستاری به تخت موجود'!CJ32</f>
        <v>0</v>
      </c>
      <c r="Q32" s="209">
        <f>'1- کل کادر پرستاری به تخت موجود'!CO32</f>
        <v>0</v>
      </c>
      <c r="R32" s="209">
        <f>'1- کل کادر پرستاری به تخت موجود'!CT32</f>
        <v>0</v>
      </c>
      <c r="S32" s="210">
        <f t="shared" si="21"/>
        <v>0</v>
      </c>
      <c r="T32" s="211">
        <f t="shared" si="20"/>
        <v>0</v>
      </c>
      <c r="U32" s="212">
        <f t="shared" si="22"/>
        <v>0</v>
      </c>
      <c r="V32" s="209">
        <f>'1- کل کادر پرستاری به تخت موجود'!DD32</f>
        <v>0</v>
      </c>
      <c r="W32" s="209">
        <f>'1- کل کادر پرستاری به تخت موجود'!DE32</f>
        <v>0</v>
      </c>
      <c r="X32" s="209">
        <f>'1- کل کادر پرستاری به تخت موجود'!DF32</f>
        <v>0</v>
      </c>
      <c r="Y32" s="212">
        <f t="shared" si="23"/>
        <v>0</v>
      </c>
      <c r="Z32" s="213" t="e">
        <f t="shared" si="1"/>
        <v>#DIV/0!</v>
      </c>
      <c r="AA32" s="360"/>
      <c r="AB32" s="360"/>
    </row>
    <row r="33" spans="2:28" ht="23.25" customHeight="1" x14ac:dyDescent="0.25">
      <c r="B33" s="351">
        <v>8</v>
      </c>
      <c r="C33" s="354">
        <f>لیست!D13</f>
        <v>0</v>
      </c>
      <c r="D33" s="227" t="str">
        <f>'1- کل کادر پرستاری به تخت موجود'!D33</f>
        <v>بهار</v>
      </c>
      <c r="E33" s="224">
        <f>'1- کل کادر پرستاری به تخت موجود'!M33</f>
        <v>0</v>
      </c>
      <c r="F33" s="199">
        <f>'1- کل کادر پرستاری به تخت موجود'!R33</f>
        <v>0</v>
      </c>
      <c r="G33" s="199">
        <f>'1- کل کادر پرستاری به تخت موجود'!W33</f>
        <v>0</v>
      </c>
      <c r="H33" s="199">
        <f>'1- کل کادر پرستاری به تخت موجود'!AB33</f>
        <v>0</v>
      </c>
      <c r="I33" s="199">
        <f>'1- کل کادر پرستاری به تخت موجود'!AG33</f>
        <v>0</v>
      </c>
      <c r="J33" s="199">
        <f>'1- کل کادر پرستاری به تخت موجود'!AL33</f>
        <v>0</v>
      </c>
      <c r="K33" s="199">
        <f>'1- کل کادر پرستاری به تخت موجود'!BA33</f>
        <v>0</v>
      </c>
      <c r="L33" s="199">
        <f>'1- کل کادر پرستاری به تخت موجود'!BF33</f>
        <v>0</v>
      </c>
      <c r="M33" s="199">
        <f>'1- کل کادر پرستاری به تخت موجود'!BK33</f>
        <v>0</v>
      </c>
      <c r="N33" s="199">
        <f>'1- کل کادر پرستاری به تخت موجود'!BP33</f>
        <v>0</v>
      </c>
      <c r="O33" s="199">
        <f>'1- کل کادر پرستاری به تخت موجود'!CE33</f>
        <v>0</v>
      </c>
      <c r="P33" s="199">
        <f>'1- کل کادر پرستاری به تخت موجود'!CJ33</f>
        <v>0</v>
      </c>
      <c r="Q33" s="199">
        <f>'1- کل کادر پرستاری به تخت موجود'!CO33</f>
        <v>0</v>
      </c>
      <c r="R33" s="199">
        <f>'1- کل کادر پرستاری به تخت موجود'!CT33</f>
        <v>0</v>
      </c>
      <c r="S33" s="200">
        <f>SUM(E33,G33,I33,K33,M33,O33,Q33)</f>
        <v>0</v>
      </c>
      <c r="T33" s="201">
        <f t="shared" si="20"/>
        <v>0</v>
      </c>
      <c r="U33" s="202">
        <f>SUM(S33:T33)</f>
        <v>0</v>
      </c>
      <c r="V33" s="199">
        <f>'1- کل کادر پرستاری به تخت موجود'!DD33</f>
        <v>0</v>
      </c>
      <c r="W33" s="199">
        <f>'1- کل کادر پرستاری به تخت موجود'!DE33</f>
        <v>0</v>
      </c>
      <c r="X33" s="199">
        <f>'1- کل کادر پرستاری به تخت موجود'!DF33</f>
        <v>0</v>
      </c>
      <c r="Y33" s="202">
        <f>SUM(V33:X33)</f>
        <v>0</v>
      </c>
      <c r="Z33" s="203" t="e">
        <f t="shared" si="1"/>
        <v>#DIV/0!</v>
      </c>
      <c r="AA33" s="357" t="e">
        <f>SUM(U33:U34)/SUM(Y33:Y34)</f>
        <v>#DIV/0!</v>
      </c>
      <c r="AB33" s="357" t="e">
        <f>SUM(U33:U36)/SUM(Y33:Y36)</f>
        <v>#DIV/0!</v>
      </c>
    </row>
    <row r="34" spans="2:28" ht="23.25" customHeight="1" x14ac:dyDescent="0.25">
      <c r="B34" s="352"/>
      <c r="C34" s="355"/>
      <c r="D34" s="228" t="str">
        <f>'1- کل کادر پرستاری به تخت موجود'!D34</f>
        <v>تابستان</v>
      </c>
      <c r="E34" s="225">
        <f>'1- کل کادر پرستاری به تخت موجود'!M34</f>
        <v>0</v>
      </c>
      <c r="F34" s="204">
        <f>'1- کل کادر پرستاری به تخت موجود'!R34</f>
        <v>0</v>
      </c>
      <c r="G34" s="204">
        <f>'1- کل کادر پرستاری به تخت موجود'!W34</f>
        <v>0</v>
      </c>
      <c r="H34" s="204">
        <f>'1- کل کادر پرستاری به تخت موجود'!AB34</f>
        <v>0</v>
      </c>
      <c r="I34" s="204">
        <f>'1- کل کادر پرستاری به تخت موجود'!AG34</f>
        <v>0</v>
      </c>
      <c r="J34" s="204">
        <f>'1- کل کادر پرستاری به تخت موجود'!AL34</f>
        <v>0</v>
      </c>
      <c r="K34" s="204">
        <f>'1- کل کادر پرستاری به تخت موجود'!BA34</f>
        <v>0</v>
      </c>
      <c r="L34" s="204">
        <f>'1- کل کادر پرستاری به تخت موجود'!BF34</f>
        <v>0</v>
      </c>
      <c r="M34" s="204">
        <f>'1- کل کادر پرستاری به تخت موجود'!BK34</f>
        <v>0</v>
      </c>
      <c r="N34" s="204">
        <f>'1- کل کادر پرستاری به تخت موجود'!BP34</f>
        <v>0</v>
      </c>
      <c r="O34" s="204">
        <f>'1- کل کادر پرستاری به تخت موجود'!CE34</f>
        <v>0</v>
      </c>
      <c r="P34" s="204">
        <f>'1- کل کادر پرستاری به تخت موجود'!CJ34</f>
        <v>0</v>
      </c>
      <c r="Q34" s="204">
        <f>'1- کل کادر پرستاری به تخت موجود'!CO34</f>
        <v>0</v>
      </c>
      <c r="R34" s="204">
        <f>'1- کل کادر پرستاری به تخت موجود'!CT34</f>
        <v>0</v>
      </c>
      <c r="S34" s="205">
        <f t="shared" ref="S34:S36" si="24">SUM(E34,G34,I34,K34,M34,O34,Q34)</f>
        <v>0</v>
      </c>
      <c r="T34" s="206">
        <f t="shared" si="20"/>
        <v>0</v>
      </c>
      <c r="U34" s="207">
        <f t="shared" ref="U34:U36" si="25">SUM(S34:T34)</f>
        <v>0</v>
      </c>
      <c r="V34" s="204">
        <f>'1- کل کادر پرستاری به تخت موجود'!DD34</f>
        <v>0</v>
      </c>
      <c r="W34" s="204">
        <f>'1- کل کادر پرستاری به تخت موجود'!DE34</f>
        <v>0</v>
      </c>
      <c r="X34" s="204">
        <f>'1- کل کادر پرستاری به تخت موجود'!DF34</f>
        <v>0</v>
      </c>
      <c r="Y34" s="207">
        <f t="shared" ref="Y34:Y36" si="26">SUM(V34:X34)</f>
        <v>0</v>
      </c>
      <c r="Z34" s="208" t="e">
        <f t="shared" si="1"/>
        <v>#DIV/0!</v>
      </c>
      <c r="AA34" s="358"/>
      <c r="AB34" s="359"/>
    </row>
    <row r="35" spans="2:28" ht="23.25" customHeight="1" x14ac:dyDescent="0.25">
      <c r="B35" s="352"/>
      <c r="C35" s="355"/>
      <c r="D35" s="228" t="str">
        <f>'1- کل کادر پرستاری به تخت موجود'!D35</f>
        <v>پاییز</v>
      </c>
      <c r="E35" s="225">
        <f>'1- کل کادر پرستاری به تخت موجود'!M35</f>
        <v>0</v>
      </c>
      <c r="F35" s="204">
        <f>'1- کل کادر پرستاری به تخت موجود'!R35</f>
        <v>0</v>
      </c>
      <c r="G35" s="204">
        <f>'1- کل کادر پرستاری به تخت موجود'!W35</f>
        <v>0</v>
      </c>
      <c r="H35" s="204">
        <f>'1- کل کادر پرستاری به تخت موجود'!AB35</f>
        <v>0</v>
      </c>
      <c r="I35" s="204">
        <f>'1- کل کادر پرستاری به تخت موجود'!AG35</f>
        <v>0</v>
      </c>
      <c r="J35" s="204">
        <f>'1- کل کادر پرستاری به تخت موجود'!AL35</f>
        <v>0</v>
      </c>
      <c r="K35" s="204">
        <f>'1- کل کادر پرستاری به تخت موجود'!BA35</f>
        <v>0</v>
      </c>
      <c r="L35" s="204">
        <f>'1- کل کادر پرستاری به تخت موجود'!BF35</f>
        <v>0</v>
      </c>
      <c r="M35" s="204">
        <f>'1- کل کادر پرستاری به تخت موجود'!BK35</f>
        <v>0</v>
      </c>
      <c r="N35" s="204">
        <f>'1- کل کادر پرستاری به تخت موجود'!BP35</f>
        <v>0</v>
      </c>
      <c r="O35" s="204">
        <f>'1- کل کادر پرستاری به تخت موجود'!CE35</f>
        <v>0</v>
      </c>
      <c r="P35" s="204">
        <f>'1- کل کادر پرستاری به تخت موجود'!CJ35</f>
        <v>0</v>
      </c>
      <c r="Q35" s="204">
        <f>'1- کل کادر پرستاری به تخت موجود'!CO35</f>
        <v>0</v>
      </c>
      <c r="R35" s="204">
        <f>'1- کل کادر پرستاری به تخت موجود'!CT35</f>
        <v>0</v>
      </c>
      <c r="S35" s="205">
        <f t="shared" si="24"/>
        <v>0</v>
      </c>
      <c r="T35" s="206">
        <f t="shared" si="20"/>
        <v>0</v>
      </c>
      <c r="U35" s="207">
        <f t="shared" si="25"/>
        <v>0</v>
      </c>
      <c r="V35" s="204">
        <f>'1- کل کادر پرستاری به تخت موجود'!DD35</f>
        <v>0</v>
      </c>
      <c r="W35" s="204">
        <f>'1- کل کادر پرستاری به تخت موجود'!DE35</f>
        <v>0</v>
      </c>
      <c r="X35" s="204">
        <f>'1- کل کادر پرستاری به تخت موجود'!DF35</f>
        <v>0</v>
      </c>
      <c r="Y35" s="207">
        <f t="shared" si="26"/>
        <v>0</v>
      </c>
      <c r="Z35" s="208" t="e">
        <f t="shared" si="1"/>
        <v>#DIV/0!</v>
      </c>
      <c r="AA35" s="359" t="e">
        <f>SUM(U35:U36)/SUM(Y35:Y36)</f>
        <v>#DIV/0!</v>
      </c>
      <c r="AB35" s="359"/>
    </row>
    <row r="36" spans="2:28" ht="23.25" customHeight="1" thickBot="1" x14ac:dyDescent="0.3">
      <c r="B36" s="353"/>
      <c r="C36" s="356"/>
      <c r="D36" s="229" t="str">
        <f>'1- کل کادر پرستاری به تخت موجود'!D36</f>
        <v>زمستان</v>
      </c>
      <c r="E36" s="226">
        <f>'1- کل کادر پرستاری به تخت موجود'!M36</f>
        <v>0</v>
      </c>
      <c r="F36" s="209">
        <f>'1- کل کادر پرستاری به تخت موجود'!R36</f>
        <v>0</v>
      </c>
      <c r="G36" s="209">
        <f>'1- کل کادر پرستاری به تخت موجود'!W36</f>
        <v>0</v>
      </c>
      <c r="H36" s="209">
        <f>'1- کل کادر پرستاری به تخت موجود'!AB36</f>
        <v>0</v>
      </c>
      <c r="I36" s="209">
        <f>'1- کل کادر پرستاری به تخت موجود'!AG36</f>
        <v>0</v>
      </c>
      <c r="J36" s="209">
        <f>'1- کل کادر پرستاری به تخت موجود'!AL36</f>
        <v>0</v>
      </c>
      <c r="K36" s="209">
        <f>'1- کل کادر پرستاری به تخت موجود'!BA36</f>
        <v>0</v>
      </c>
      <c r="L36" s="209">
        <f>'1- کل کادر پرستاری به تخت موجود'!BF36</f>
        <v>0</v>
      </c>
      <c r="M36" s="209">
        <f>'1- کل کادر پرستاری به تخت موجود'!BK36</f>
        <v>0</v>
      </c>
      <c r="N36" s="209">
        <f>'1- کل کادر پرستاری به تخت موجود'!BP36</f>
        <v>0</v>
      </c>
      <c r="O36" s="209">
        <f>'1- کل کادر پرستاری به تخت موجود'!CE36</f>
        <v>0</v>
      </c>
      <c r="P36" s="209">
        <f>'1- کل کادر پرستاری به تخت موجود'!CJ36</f>
        <v>0</v>
      </c>
      <c r="Q36" s="209">
        <f>'1- کل کادر پرستاری به تخت موجود'!CO36</f>
        <v>0</v>
      </c>
      <c r="R36" s="209">
        <f>'1- کل کادر پرستاری به تخت موجود'!CT36</f>
        <v>0</v>
      </c>
      <c r="S36" s="210">
        <f t="shared" si="24"/>
        <v>0</v>
      </c>
      <c r="T36" s="211">
        <f t="shared" si="20"/>
        <v>0</v>
      </c>
      <c r="U36" s="212">
        <f t="shared" si="25"/>
        <v>0</v>
      </c>
      <c r="V36" s="209">
        <f>'1- کل کادر پرستاری به تخت موجود'!DD36</f>
        <v>0</v>
      </c>
      <c r="W36" s="209">
        <f>'1- کل کادر پرستاری به تخت موجود'!DE36</f>
        <v>0</v>
      </c>
      <c r="X36" s="209">
        <f>'1- کل کادر پرستاری به تخت موجود'!DF36</f>
        <v>0</v>
      </c>
      <c r="Y36" s="212">
        <f t="shared" si="26"/>
        <v>0</v>
      </c>
      <c r="Z36" s="213" t="e">
        <f t="shared" si="1"/>
        <v>#DIV/0!</v>
      </c>
      <c r="AA36" s="360"/>
      <c r="AB36" s="360"/>
    </row>
    <row r="37" spans="2:28" ht="23.25" customHeight="1" x14ac:dyDescent="0.25">
      <c r="B37" s="351">
        <v>9</v>
      </c>
      <c r="C37" s="354">
        <f>لیست!D14</f>
        <v>0</v>
      </c>
      <c r="D37" s="227" t="str">
        <f>'1- کل کادر پرستاری به تخت موجود'!D37</f>
        <v>بهار</v>
      </c>
      <c r="E37" s="224">
        <f>'1- کل کادر پرستاری به تخت موجود'!M37</f>
        <v>0</v>
      </c>
      <c r="F37" s="199">
        <f>'1- کل کادر پرستاری به تخت موجود'!R37</f>
        <v>0</v>
      </c>
      <c r="G37" s="199">
        <f>'1- کل کادر پرستاری به تخت موجود'!W37</f>
        <v>0</v>
      </c>
      <c r="H37" s="199">
        <f>'1- کل کادر پرستاری به تخت موجود'!AB37</f>
        <v>0</v>
      </c>
      <c r="I37" s="199">
        <f>'1- کل کادر پرستاری به تخت موجود'!AG37</f>
        <v>0</v>
      </c>
      <c r="J37" s="199">
        <f>'1- کل کادر پرستاری به تخت موجود'!AL37</f>
        <v>0</v>
      </c>
      <c r="K37" s="199">
        <f>'1- کل کادر پرستاری به تخت موجود'!BA37</f>
        <v>0</v>
      </c>
      <c r="L37" s="199">
        <f>'1- کل کادر پرستاری به تخت موجود'!BF37</f>
        <v>0</v>
      </c>
      <c r="M37" s="199">
        <f>'1- کل کادر پرستاری به تخت موجود'!BK37</f>
        <v>0</v>
      </c>
      <c r="N37" s="199">
        <f>'1- کل کادر پرستاری به تخت موجود'!BP37</f>
        <v>0</v>
      </c>
      <c r="O37" s="199">
        <f>'1- کل کادر پرستاری به تخت موجود'!CE37</f>
        <v>0</v>
      </c>
      <c r="P37" s="199">
        <f>'1- کل کادر پرستاری به تخت موجود'!CJ37</f>
        <v>0</v>
      </c>
      <c r="Q37" s="199">
        <f>'1- کل کادر پرستاری به تخت موجود'!CO37</f>
        <v>0</v>
      </c>
      <c r="R37" s="199">
        <f>'1- کل کادر پرستاری به تخت موجود'!CT37</f>
        <v>0</v>
      </c>
      <c r="S37" s="200">
        <f>SUM(E37,G37,I37,K37,M37,O37,Q37)</f>
        <v>0</v>
      </c>
      <c r="T37" s="201">
        <f t="shared" si="20"/>
        <v>0</v>
      </c>
      <c r="U37" s="202">
        <f>SUM(S37:T37)</f>
        <v>0</v>
      </c>
      <c r="V37" s="199">
        <f>'1- کل کادر پرستاری به تخت موجود'!DD37</f>
        <v>0</v>
      </c>
      <c r="W37" s="199">
        <f>'1- کل کادر پرستاری به تخت موجود'!DE37</f>
        <v>0</v>
      </c>
      <c r="X37" s="199">
        <f>'1- کل کادر پرستاری به تخت موجود'!DF37</f>
        <v>0</v>
      </c>
      <c r="Y37" s="202">
        <f>SUM(V37:X37)</f>
        <v>0</v>
      </c>
      <c r="Z37" s="203" t="e">
        <f t="shared" ref="Z37:Z68" si="27">U37/Y37</f>
        <v>#DIV/0!</v>
      </c>
      <c r="AA37" s="357" t="e">
        <f>SUM(U37:U38)/SUM(Y37:Y38)</f>
        <v>#DIV/0!</v>
      </c>
      <c r="AB37" s="357" t="e">
        <f>SUM(U37:U40)/SUM(Y37:Y40)</f>
        <v>#DIV/0!</v>
      </c>
    </row>
    <row r="38" spans="2:28" ht="23.25" customHeight="1" x14ac:dyDescent="0.25">
      <c r="B38" s="352"/>
      <c r="C38" s="355"/>
      <c r="D38" s="228" t="str">
        <f>'1- کل کادر پرستاری به تخت موجود'!D38</f>
        <v>تابستان</v>
      </c>
      <c r="E38" s="225">
        <f>'1- کل کادر پرستاری به تخت موجود'!M38</f>
        <v>0</v>
      </c>
      <c r="F38" s="204">
        <f>'1- کل کادر پرستاری به تخت موجود'!R38</f>
        <v>0</v>
      </c>
      <c r="G38" s="204">
        <f>'1- کل کادر پرستاری به تخت موجود'!W38</f>
        <v>0</v>
      </c>
      <c r="H38" s="204">
        <f>'1- کل کادر پرستاری به تخت موجود'!AB38</f>
        <v>0</v>
      </c>
      <c r="I38" s="204">
        <f>'1- کل کادر پرستاری به تخت موجود'!AG38</f>
        <v>0</v>
      </c>
      <c r="J38" s="204">
        <f>'1- کل کادر پرستاری به تخت موجود'!AL38</f>
        <v>0</v>
      </c>
      <c r="K38" s="204">
        <f>'1- کل کادر پرستاری به تخت موجود'!BA38</f>
        <v>0</v>
      </c>
      <c r="L38" s="204">
        <f>'1- کل کادر پرستاری به تخت موجود'!BF38</f>
        <v>0</v>
      </c>
      <c r="M38" s="204">
        <f>'1- کل کادر پرستاری به تخت موجود'!BK38</f>
        <v>0</v>
      </c>
      <c r="N38" s="204">
        <f>'1- کل کادر پرستاری به تخت موجود'!BP38</f>
        <v>0</v>
      </c>
      <c r="O38" s="204">
        <f>'1- کل کادر پرستاری به تخت موجود'!CE38</f>
        <v>0</v>
      </c>
      <c r="P38" s="204">
        <f>'1- کل کادر پرستاری به تخت موجود'!CJ38</f>
        <v>0</v>
      </c>
      <c r="Q38" s="204">
        <f>'1- کل کادر پرستاری به تخت موجود'!CO38</f>
        <v>0</v>
      </c>
      <c r="R38" s="204">
        <f>'1- کل کادر پرستاری به تخت موجود'!CT38</f>
        <v>0</v>
      </c>
      <c r="S38" s="205">
        <f t="shared" ref="S38:S40" si="28">SUM(E38,G38,I38,K38,M38,O38,Q38)</f>
        <v>0</v>
      </c>
      <c r="T38" s="206">
        <f t="shared" si="20"/>
        <v>0</v>
      </c>
      <c r="U38" s="207">
        <f t="shared" ref="U38:U40" si="29">SUM(S38:T38)</f>
        <v>0</v>
      </c>
      <c r="V38" s="204">
        <f>'1- کل کادر پرستاری به تخت موجود'!DD38</f>
        <v>0</v>
      </c>
      <c r="W38" s="204">
        <f>'1- کل کادر پرستاری به تخت موجود'!DE38</f>
        <v>0</v>
      </c>
      <c r="X38" s="204">
        <f>'1- کل کادر پرستاری به تخت موجود'!DF38</f>
        <v>0</v>
      </c>
      <c r="Y38" s="207">
        <f t="shared" ref="Y38:Y40" si="30">SUM(V38:X38)</f>
        <v>0</v>
      </c>
      <c r="Z38" s="208" t="e">
        <f t="shared" si="27"/>
        <v>#DIV/0!</v>
      </c>
      <c r="AA38" s="358"/>
      <c r="AB38" s="359"/>
    </row>
    <row r="39" spans="2:28" ht="23.25" customHeight="1" x14ac:dyDescent="0.25">
      <c r="B39" s="352"/>
      <c r="C39" s="355"/>
      <c r="D39" s="228" t="str">
        <f>'1- کل کادر پرستاری به تخت موجود'!D39</f>
        <v>پاییز</v>
      </c>
      <c r="E39" s="225">
        <f>'1- کل کادر پرستاری به تخت موجود'!M39</f>
        <v>0</v>
      </c>
      <c r="F39" s="204">
        <f>'1- کل کادر پرستاری به تخت موجود'!R39</f>
        <v>0</v>
      </c>
      <c r="G39" s="204">
        <f>'1- کل کادر پرستاری به تخت موجود'!W39</f>
        <v>0</v>
      </c>
      <c r="H39" s="204">
        <f>'1- کل کادر پرستاری به تخت موجود'!AB39</f>
        <v>0</v>
      </c>
      <c r="I39" s="204">
        <f>'1- کل کادر پرستاری به تخت موجود'!AG39</f>
        <v>0</v>
      </c>
      <c r="J39" s="204">
        <f>'1- کل کادر پرستاری به تخت موجود'!AL39</f>
        <v>0</v>
      </c>
      <c r="K39" s="204">
        <f>'1- کل کادر پرستاری به تخت موجود'!BA39</f>
        <v>0</v>
      </c>
      <c r="L39" s="204">
        <f>'1- کل کادر پرستاری به تخت موجود'!BF39</f>
        <v>0</v>
      </c>
      <c r="M39" s="204">
        <f>'1- کل کادر پرستاری به تخت موجود'!BK39</f>
        <v>0</v>
      </c>
      <c r="N39" s="204">
        <f>'1- کل کادر پرستاری به تخت موجود'!BP39</f>
        <v>0</v>
      </c>
      <c r="O39" s="204">
        <f>'1- کل کادر پرستاری به تخت موجود'!CE39</f>
        <v>0</v>
      </c>
      <c r="P39" s="204">
        <f>'1- کل کادر پرستاری به تخت موجود'!CJ39</f>
        <v>0</v>
      </c>
      <c r="Q39" s="204">
        <f>'1- کل کادر پرستاری به تخت موجود'!CO39</f>
        <v>0</v>
      </c>
      <c r="R39" s="204">
        <f>'1- کل کادر پرستاری به تخت موجود'!CT39</f>
        <v>0</v>
      </c>
      <c r="S39" s="205">
        <f t="shared" si="28"/>
        <v>0</v>
      </c>
      <c r="T39" s="206">
        <f t="shared" si="20"/>
        <v>0</v>
      </c>
      <c r="U39" s="207">
        <f t="shared" si="29"/>
        <v>0</v>
      </c>
      <c r="V39" s="204">
        <f>'1- کل کادر پرستاری به تخت موجود'!DD39</f>
        <v>0</v>
      </c>
      <c r="W39" s="204">
        <f>'1- کل کادر پرستاری به تخت موجود'!DE39</f>
        <v>0</v>
      </c>
      <c r="X39" s="204">
        <f>'1- کل کادر پرستاری به تخت موجود'!DF39</f>
        <v>0</v>
      </c>
      <c r="Y39" s="207">
        <f t="shared" si="30"/>
        <v>0</v>
      </c>
      <c r="Z39" s="208" t="e">
        <f t="shared" si="27"/>
        <v>#DIV/0!</v>
      </c>
      <c r="AA39" s="359" t="e">
        <f>SUM(U39:U40)/SUM(Y39:Y40)</f>
        <v>#DIV/0!</v>
      </c>
      <c r="AB39" s="359"/>
    </row>
    <row r="40" spans="2:28" ht="23.25" customHeight="1" thickBot="1" x14ac:dyDescent="0.3">
      <c r="B40" s="353"/>
      <c r="C40" s="356"/>
      <c r="D40" s="229" t="str">
        <f>'1- کل کادر پرستاری به تخت موجود'!D40</f>
        <v>زمستان</v>
      </c>
      <c r="E40" s="226">
        <f>'1- کل کادر پرستاری به تخت موجود'!M40</f>
        <v>0</v>
      </c>
      <c r="F40" s="209">
        <f>'1- کل کادر پرستاری به تخت موجود'!R40</f>
        <v>0</v>
      </c>
      <c r="G40" s="209">
        <f>'1- کل کادر پرستاری به تخت موجود'!W40</f>
        <v>0</v>
      </c>
      <c r="H40" s="209">
        <f>'1- کل کادر پرستاری به تخت موجود'!AB40</f>
        <v>0</v>
      </c>
      <c r="I40" s="209">
        <f>'1- کل کادر پرستاری به تخت موجود'!AG40</f>
        <v>0</v>
      </c>
      <c r="J40" s="209">
        <f>'1- کل کادر پرستاری به تخت موجود'!AL40</f>
        <v>0</v>
      </c>
      <c r="K40" s="209">
        <f>'1- کل کادر پرستاری به تخت موجود'!BA40</f>
        <v>0</v>
      </c>
      <c r="L40" s="209">
        <f>'1- کل کادر پرستاری به تخت موجود'!BF40</f>
        <v>0</v>
      </c>
      <c r="M40" s="209">
        <f>'1- کل کادر پرستاری به تخت موجود'!BK40</f>
        <v>0</v>
      </c>
      <c r="N40" s="209">
        <f>'1- کل کادر پرستاری به تخت موجود'!BP40</f>
        <v>0</v>
      </c>
      <c r="O40" s="209">
        <f>'1- کل کادر پرستاری به تخت موجود'!CE40</f>
        <v>0</v>
      </c>
      <c r="P40" s="209">
        <f>'1- کل کادر پرستاری به تخت موجود'!CJ40</f>
        <v>0</v>
      </c>
      <c r="Q40" s="209">
        <f>'1- کل کادر پرستاری به تخت موجود'!CO40</f>
        <v>0</v>
      </c>
      <c r="R40" s="209">
        <f>'1- کل کادر پرستاری به تخت موجود'!CT40</f>
        <v>0</v>
      </c>
      <c r="S40" s="210">
        <f t="shared" si="28"/>
        <v>0</v>
      </c>
      <c r="T40" s="211">
        <f t="shared" si="20"/>
        <v>0</v>
      </c>
      <c r="U40" s="212">
        <f t="shared" si="29"/>
        <v>0</v>
      </c>
      <c r="V40" s="209">
        <f>'1- کل کادر پرستاری به تخت موجود'!DD40</f>
        <v>0</v>
      </c>
      <c r="W40" s="209">
        <f>'1- کل کادر پرستاری به تخت موجود'!DE40</f>
        <v>0</v>
      </c>
      <c r="X40" s="209">
        <f>'1- کل کادر پرستاری به تخت موجود'!DF40</f>
        <v>0</v>
      </c>
      <c r="Y40" s="212">
        <f t="shared" si="30"/>
        <v>0</v>
      </c>
      <c r="Z40" s="213" t="e">
        <f t="shared" si="27"/>
        <v>#DIV/0!</v>
      </c>
      <c r="AA40" s="360"/>
      <c r="AB40" s="360"/>
    </row>
    <row r="41" spans="2:28" ht="23.25" customHeight="1" x14ac:dyDescent="0.25">
      <c r="B41" s="351">
        <v>10</v>
      </c>
      <c r="C41" s="354">
        <f>لیست!D15</f>
        <v>0</v>
      </c>
      <c r="D41" s="227" t="str">
        <f>'1- کل کادر پرستاری به تخت موجود'!D41</f>
        <v>بهار</v>
      </c>
      <c r="E41" s="224">
        <f>'1- کل کادر پرستاری به تخت موجود'!M41</f>
        <v>0</v>
      </c>
      <c r="F41" s="199">
        <f>'1- کل کادر پرستاری به تخت موجود'!R41</f>
        <v>0</v>
      </c>
      <c r="G41" s="199">
        <f>'1- کل کادر پرستاری به تخت موجود'!W41</f>
        <v>0</v>
      </c>
      <c r="H41" s="199">
        <f>'1- کل کادر پرستاری به تخت موجود'!AB41</f>
        <v>0</v>
      </c>
      <c r="I41" s="199">
        <f>'1- کل کادر پرستاری به تخت موجود'!AG41</f>
        <v>0</v>
      </c>
      <c r="J41" s="199">
        <f>'1- کل کادر پرستاری به تخت موجود'!AL41</f>
        <v>0</v>
      </c>
      <c r="K41" s="199">
        <f>'1- کل کادر پرستاری به تخت موجود'!BA41</f>
        <v>0</v>
      </c>
      <c r="L41" s="199">
        <f>'1- کل کادر پرستاری به تخت موجود'!BF41</f>
        <v>0</v>
      </c>
      <c r="M41" s="199">
        <f>'1- کل کادر پرستاری به تخت موجود'!BK41</f>
        <v>0</v>
      </c>
      <c r="N41" s="199">
        <f>'1- کل کادر پرستاری به تخت موجود'!BP41</f>
        <v>0</v>
      </c>
      <c r="O41" s="199">
        <f>'1- کل کادر پرستاری به تخت موجود'!CE41</f>
        <v>0</v>
      </c>
      <c r="P41" s="199">
        <f>'1- کل کادر پرستاری به تخت موجود'!CJ41</f>
        <v>0</v>
      </c>
      <c r="Q41" s="199">
        <f>'1- کل کادر پرستاری به تخت موجود'!CO41</f>
        <v>0</v>
      </c>
      <c r="R41" s="199">
        <f>'1- کل کادر پرستاری به تخت موجود'!CT41</f>
        <v>0</v>
      </c>
      <c r="S41" s="200">
        <f>SUM(E41,G41,I41,K41,M41,O41,Q41)</f>
        <v>0</v>
      </c>
      <c r="T41" s="201">
        <f t="shared" si="20"/>
        <v>0</v>
      </c>
      <c r="U41" s="202">
        <f>SUM(S41:T41)</f>
        <v>0</v>
      </c>
      <c r="V41" s="199">
        <f>'1- کل کادر پرستاری به تخت موجود'!DD41</f>
        <v>0</v>
      </c>
      <c r="W41" s="199">
        <f>'1- کل کادر پرستاری به تخت موجود'!DE41</f>
        <v>0</v>
      </c>
      <c r="X41" s="199">
        <f>'1- کل کادر پرستاری به تخت موجود'!DF41</f>
        <v>0</v>
      </c>
      <c r="Y41" s="202">
        <f>SUM(V41:X41)</f>
        <v>0</v>
      </c>
      <c r="Z41" s="203" t="e">
        <f t="shared" si="27"/>
        <v>#DIV/0!</v>
      </c>
      <c r="AA41" s="357" t="e">
        <f>SUM(U41:U42)/SUM(Y41:Y42)</f>
        <v>#DIV/0!</v>
      </c>
      <c r="AB41" s="357" t="e">
        <f>SUM(U41:U44)/SUM(Y41:Y44)</f>
        <v>#DIV/0!</v>
      </c>
    </row>
    <row r="42" spans="2:28" ht="23.25" customHeight="1" x14ac:dyDescent="0.25">
      <c r="B42" s="352"/>
      <c r="C42" s="355"/>
      <c r="D42" s="228" t="str">
        <f>'1- کل کادر پرستاری به تخت موجود'!D42</f>
        <v>تابستان</v>
      </c>
      <c r="E42" s="225">
        <f>'1- کل کادر پرستاری به تخت موجود'!M42</f>
        <v>0</v>
      </c>
      <c r="F42" s="204">
        <f>'1- کل کادر پرستاری به تخت موجود'!R42</f>
        <v>0</v>
      </c>
      <c r="G42" s="204">
        <f>'1- کل کادر پرستاری به تخت موجود'!W42</f>
        <v>0</v>
      </c>
      <c r="H42" s="204">
        <f>'1- کل کادر پرستاری به تخت موجود'!AB42</f>
        <v>0</v>
      </c>
      <c r="I42" s="204">
        <f>'1- کل کادر پرستاری به تخت موجود'!AG42</f>
        <v>0</v>
      </c>
      <c r="J42" s="204">
        <f>'1- کل کادر پرستاری به تخت موجود'!AL42</f>
        <v>0</v>
      </c>
      <c r="K42" s="204">
        <f>'1- کل کادر پرستاری به تخت موجود'!BA42</f>
        <v>0</v>
      </c>
      <c r="L42" s="204">
        <f>'1- کل کادر پرستاری به تخت موجود'!BF42</f>
        <v>0</v>
      </c>
      <c r="M42" s="204">
        <f>'1- کل کادر پرستاری به تخت موجود'!BK42</f>
        <v>0</v>
      </c>
      <c r="N42" s="204">
        <f>'1- کل کادر پرستاری به تخت موجود'!BP42</f>
        <v>0</v>
      </c>
      <c r="O42" s="204">
        <f>'1- کل کادر پرستاری به تخت موجود'!CE42</f>
        <v>0</v>
      </c>
      <c r="P42" s="204">
        <f>'1- کل کادر پرستاری به تخت موجود'!CJ42</f>
        <v>0</v>
      </c>
      <c r="Q42" s="204">
        <f>'1- کل کادر پرستاری به تخت موجود'!CO42</f>
        <v>0</v>
      </c>
      <c r="R42" s="204">
        <f>'1- کل کادر پرستاری به تخت موجود'!CT42</f>
        <v>0</v>
      </c>
      <c r="S42" s="205">
        <f t="shared" ref="S42:S44" si="31">SUM(E42,G42,I42,K42,M42,O42,Q42)</f>
        <v>0</v>
      </c>
      <c r="T42" s="206">
        <f t="shared" si="20"/>
        <v>0</v>
      </c>
      <c r="U42" s="207">
        <f t="shared" ref="U42:U44" si="32">SUM(S42:T42)</f>
        <v>0</v>
      </c>
      <c r="V42" s="204">
        <f>'1- کل کادر پرستاری به تخت موجود'!DD42</f>
        <v>0</v>
      </c>
      <c r="W42" s="204">
        <f>'1- کل کادر پرستاری به تخت موجود'!DE42</f>
        <v>0</v>
      </c>
      <c r="X42" s="204">
        <f>'1- کل کادر پرستاری به تخت موجود'!DF42</f>
        <v>0</v>
      </c>
      <c r="Y42" s="207">
        <f t="shared" ref="Y42:Y44" si="33">SUM(V42:X42)</f>
        <v>0</v>
      </c>
      <c r="Z42" s="208" t="e">
        <f t="shared" si="27"/>
        <v>#DIV/0!</v>
      </c>
      <c r="AA42" s="358"/>
      <c r="AB42" s="359"/>
    </row>
    <row r="43" spans="2:28" ht="23.25" customHeight="1" x14ac:dyDescent="0.25">
      <c r="B43" s="352"/>
      <c r="C43" s="355"/>
      <c r="D43" s="228" t="str">
        <f>'1- کل کادر پرستاری به تخت موجود'!D43</f>
        <v>پاییز</v>
      </c>
      <c r="E43" s="225">
        <f>'1- کل کادر پرستاری به تخت موجود'!M43</f>
        <v>0</v>
      </c>
      <c r="F43" s="204">
        <f>'1- کل کادر پرستاری به تخت موجود'!R43</f>
        <v>0</v>
      </c>
      <c r="G43" s="204">
        <f>'1- کل کادر پرستاری به تخت موجود'!W43</f>
        <v>0</v>
      </c>
      <c r="H43" s="204">
        <f>'1- کل کادر پرستاری به تخت موجود'!AB43</f>
        <v>0</v>
      </c>
      <c r="I43" s="204">
        <f>'1- کل کادر پرستاری به تخت موجود'!AG43</f>
        <v>0</v>
      </c>
      <c r="J43" s="204">
        <f>'1- کل کادر پرستاری به تخت موجود'!AL43</f>
        <v>0</v>
      </c>
      <c r="K43" s="204">
        <f>'1- کل کادر پرستاری به تخت موجود'!BA43</f>
        <v>0</v>
      </c>
      <c r="L43" s="204">
        <f>'1- کل کادر پرستاری به تخت موجود'!BF43</f>
        <v>0</v>
      </c>
      <c r="M43" s="204">
        <f>'1- کل کادر پرستاری به تخت موجود'!BK43</f>
        <v>0</v>
      </c>
      <c r="N43" s="204">
        <f>'1- کل کادر پرستاری به تخت موجود'!BP43</f>
        <v>0</v>
      </c>
      <c r="O43" s="204">
        <f>'1- کل کادر پرستاری به تخت موجود'!CE43</f>
        <v>0</v>
      </c>
      <c r="P43" s="204">
        <f>'1- کل کادر پرستاری به تخت موجود'!CJ43</f>
        <v>0</v>
      </c>
      <c r="Q43" s="204">
        <f>'1- کل کادر پرستاری به تخت موجود'!CO43</f>
        <v>0</v>
      </c>
      <c r="R43" s="204">
        <f>'1- کل کادر پرستاری به تخت موجود'!CT43</f>
        <v>0</v>
      </c>
      <c r="S43" s="205">
        <f t="shared" si="31"/>
        <v>0</v>
      </c>
      <c r="T43" s="206">
        <f t="shared" si="20"/>
        <v>0</v>
      </c>
      <c r="U43" s="207">
        <f t="shared" si="32"/>
        <v>0</v>
      </c>
      <c r="V43" s="204">
        <f>'1- کل کادر پرستاری به تخت موجود'!DD43</f>
        <v>0</v>
      </c>
      <c r="W43" s="204">
        <f>'1- کل کادر پرستاری به تخت موجود'!DE43</f>
        <v>0</v>
      </c>
      <c r="X43" s="204">
        <f>'1- کل کادر پرستاری به تخت موجود'!DF43</f>
        <v>0</v>
      </c>
      <c r="Y43" s="207">
        <f t="shared" si="33"/>
        <v>0</v>
      </c>
      <c r="Z43" s="208" t="e">
        <f t="shared" si="27"/>
        <v>#DIV/0!</v>
      </c>
      <c r="AA43" s="359" t="e">
        <f>SUM(U43:U44)/SUM(Y43:Y44)</f>
        <v>#DIV/0!</v>
      </c>
      <c r="AB43" s="359"/>
    </row>
    <row r="44" spans="2:28" ht="23.25" customHeight="1" thickBot="1" x14ac:dyDescent="0.3">
      <c r="B44" s="353"/>
      <c r="C44" s="356"/>
      <c r="D44" s="229" t="str">
        <f>'1- کل کادر پرستاری به تخت موجود'!D44</f>
        <v>زمستان</v>
      </c>
      <c r="E44" s="226">
        <f>'1- کل کادر پرستاری به تخت موجود'!M44</f>
        <v>0</v>
      </c>
      <c r="F44" s="209">
        <f>'1- کل کادر پرستاری به تخت موجود'!R44</f>
        <v>0</v>
      </c>
      <c r="G44" s="209">
        <f>'1- کل کادر پرستاری به تخت موجود'!W44</f>
        <v>0</v>
      </c>
      <c r="H44" s="209">
        <f>'1- کل کادر پرستاری به تخت موجود'!AB44</f>
        <v>0</v>
      </c>
      <c r="I44" s="209">
        <f>'1- کل کادر پرستاری به تخت موجود'!AG44</f>
        <v>0</v>
      </c>
      <c r="J44" s="209">
        <f>'1- کل کادر پرستاری به تخت موجود'!AL44</f>
        <v>0</v>
      </c>
      <c r="K44" s="209">
        <f>'1- کل کادر پرستاری به تخت موجود'!BA44</f>
        <v>0</v>
      </c>
      <c r="L44" s="209">
        <f>'1- کل کادر پرستاری به تخت موجود'!BF44</f>
        <v>0</v>
      </c>
      <c r="M44" s="209">
        <f>'1- کل کادر پرستاری به تخت موجود'!BK44</f>
        <v>0</v>
      </c>
      <c r="N44" s="209">
        <f>'1- کل کادر پرستاری به تخت موجود'!BP44</f>
        <v>0</v>
      </c>
      <c r="O44" s="209">
        <f>'1- کل کادر پرستاری به تخت موجود'!CE44</f>
        <v>0</v>
      </c>
      <c r="P44" s="209">
        <f>'1- کل کادر پرستاری به تخت موجود'!CJ44</f>
        <v>0</v>
      </c>
      <c r="Q44" s="209">
        <f>'1- کل کادر پرستاری به تخت موجود'!CO44</f>
        <v>0</v>
      </c>
      <c r="R44" s="209">
        <f>'1- کل کادر پرستاری به تخت موجود'!CT44</f>
        <v>0</v>
      </c>
      <c r="S44" s="210">
        <f t="shared" si="31"/>
        <v>0</v>
      </c>
      <c r="T44" s="211">
        <f t="shared" si="20"/>
        <v>0</v>
      </c>
      <c r="U44" s="212">
        <f t="shared" si="32"/>
        <v>0</v>
      </c>
      <c r="V44" s="209">
        <f>'1- کل کادر پرستاری به تخت موجود'!DD44</f>
        <v>0</v>
      </c>
      <c r="W44" s="209">
        <f>'1- کل کادر پرستاری به تخت موجود'!DE44</f>
        <v>0</v>
      </c>
      <c r="X44" s="209">
        <f>'1- کل کادر پرستاری به تخت موجود'!DF44</f>
        <v>0</v>
      </c>
      <c r="Y44" s="212">
        <f t="shared" si="33"/>
        <v>0</v>
      </c>
      <c r="Z44" s="213" t="e">
        <f t="shared" si="27"/>
        <v>#DIV/0!</v>
      </c>
      <c r="AA44" s="360"/>
      <c r="AB44" s="360"/>
    </row>
    <row r="45" spans="2:28" ht="23.25" customHeight="1" x14ac:dyDescent="0.25">
      <c r="B45" s="351">
        <v>11</v>
      </c>
      <c r="C45" s="354">
        <f>لیست!D16</f>
        <v>0</v>
      </c>
      <c r="D45" s="227" t="str">
        <f>'1- کل کادر پرستاری به تخت موجود'!D45</f>
        <v>بهار</v>
      </c>
      <c r="E45" s="224">
        <f>'1- کل کادر پرستاری به تخت موجود'!M45</f>
        <v>0</v>
      </c>
      <c r="F45" s="199">
        <f>'1- کل کادر پرستاری به تخت موجود'!R45</f>
        <v>0</v>
      </c>
      <c r="G45" s="199">
        <f>'1- کل کادر پرستاری به تخت موجود'!W45</f>
        <v>0</v>
      </c>
      <c r="H45" s="199">
        <f>'1- کل کادر پرستاری به تخت موجود'!AB45</f>
        <v>0</v>
      </c>
      <c r="I45" s="199">
        <f>'1- کل کادر پرستاری به تخت موجود'!AG45</f>
        <v>0</v>
      </c>
      <c r="J45" s="199">
        <f>'1- کل کادر پرستاری به تخت موجود'!AL45</f>
        <v>0</v>
      </c>
      <c r="K45" s="199">
        <f>'1- کل کادر پرستاری به تخت موجود'!BA45</f>
        <v>0</v>
      </c>
      <c r="L45" s="199">
        <f>'1- کل کادر پرستاری به تخت موجود'!BF45</f>
        <v>0</v>
      </c>
      <c r="M45" s="199">
        <f>'1- کل کادر پرستاری به تخت موجود'!BK45</f>
        <v>0</v>
      </c>
      <c r="N45" s="199">
        <f>'1- کل کادر پرستاری به تخت موجود'!BP45</f>
        <v>0</v>
      </c>
      <c r="O45" s="199">
        <f>'1- کل کادر پرستاری به تخت موجود'!CE45</f>
        <v>0</v>
      </c>
      <c r="P45" s="199">
        <f>'1- کل کادر پرستاری به تخت موجود'!CJ45</f>
        <v>0</v>
      </c>
      <c r="Q45" s="199">
        <f>'1- کل کادر پرستاری به تخت موجود'!CO45</f>
        <v>0</v>
      </c>
      <c r="R45" s="199">
        <f>'1- کل کادر پرستاری به تخت موجود'!CT45</f>
        <v>0</v>
      </c>
      <c r="S45" s="200">
        <f>SUM(E45,G45,I45,K45,M45,O45,Q45)</f>
        <v>0</v>
      </c>
      <c r="T45" s="201">
        <f t="shared" si="20"/>
        <v>0</v>
      </c>
      <c r="U45" s="202">
        <f>SUM(S45:T45)</f>
        <v>0</v>
      </c>
      <c r="V45" s="199">
        <f>'1- کل کادر پرستاری به تخت موجود'!DD45</f>
        <v>0</v>
      </c>
      <c r="W45" s="199">
        <f>'1- کل کادر پرستاری به تخت موجود'!DE45</f>
        <v>0</v>
      </c>
      <c r="X45" s="199">
        <f>'1- کل کادر پرستاری به تخت موجود'!DF45</f>
        <v>0</v>
      </c>
      <c r="Y45" s="202">
        <f>SUM(V45:X45)</f>
        <v>0</v>
      </c>
      <c r="Z45" s="203" t="e">
        <f t="shared" si="27"/>
        <v>#DIV/0!</v>
      </c>
      <c r="AA45" s="357" t="e">
        <f>SUM(U45:U46)/SUM(Y45:Y46)</f>
        <v>#DIV/0!</v>
      </c>
      <c r="AB45" s="357" t="e">
        <f>SUM(U45:U48)/SUM(Y45:Y48)</f>
        <v>#DIV/0!</v>
      </c>
    </row>
    <row r="46" spans="2:28" ht="23.25" customHeight="1" x14ac:dyDescent="0.25">
      <c r="B46" s="352"/>
      <c r="C46" s="355"/>
      <c r="D46" s="228" t="str">
        <f>'1- کل کادر پرستاری به تخت موجود'!D46</f>
        <v>تابستان</v>
      </c>
      <c r="E46" s="225">
        <f>'1- کل کادر پرستاری به تخت موجود'!M46</f>
        <v>0</v>
      </c>
      <c r="F46" s="204">
        <f>'1- کل کادر پرستاری به تخت موجود'!R46</f>
        <v>0</v>
      </c>
      <c r="G46" s="204">
        <f>'1- کل کادر پرستاری به تخت موجود'!W46</f>
        <v>0</v>
      </c>
      <c r="H46" s="204">
        <f>'1- کل کادر پرستاری به تخت موجود'!AB46</f>
        <v>0</v>
      </c>
      <c r="I46" s="204">
        <f>'1- کل کادر پرستاری به تخت موجود'!AG46</f>
        <v>0</v>
      </c>
      <c r="J46" s="204">
        <f>'1- کل کادر پرستاری به تخت موجود'!AL46</f>
        <v>0</v>
      </c>
      <c r="K46" s="204">
        <f>'1- کل کادر پرستاری به تخت موجود'!BA46</f>
        <v>0</v>
      </c>
      <c r="L46" s="204">
        <f>'1- کل کادر پرستاری به تخت موجود'!BF46</f>
        <v>0</v>
      </c>
      <c r="M46" s="204">
        <f>'1- کل کادر پرستاری به تخت موجود'!BK46</f>
        <v>0</v>
      </c>
      <c r="N46" s="204">
        <f>'1- کل کادر پرستاری به تخت موجود'!BP46</f>
        <v>0</v>
      </c>
      <c r="O46" s="204">
        <f>'1- کل کادر پرستاری به تخت موجود'!CE46</f>
        <v>0</v>
      </c>
      <c r="P46" s="204">
        <f>'1- کل کادر پرستاری به تخت موجود'!CJ46</f>
        <v>0</v>
      </c>
      <c r="Q46" s="204">
        <f>'1- کل کادر پرستاری به تخت موجود'!CO46</f>
        <v>0</v>
      </c>
      <c r="R46" s="204">
        <f>'1- کل کادر پرستاری به تخت موجود'!CT46</f>
        <v>0</v>
      </c>
      <c r="S46" s="205">
        <f t="shared" ref="S46:S48" si="34">SUM(E46,G46,I46,K46,M46,O46,Q46)</f>
        <v>0</v>
      </c>
      <c r="T46" s="206">
        <f t="shared" si="20"/>
        <v>0</v>
      </c>
      <c r="U46" s="207">
        <f t="shared" ref="U46:U48" si="35">SUM(S46:T46)</f>
        <v>0</v>
      </c>
      <c r="V46" s="204">
        <f>'1- کل کادر پرستاری به تخت موجود'!DD46</f>
        <v>0</v>
      </c>
      <c r="W46" s="204">
        <f>'1- کل کادر پرستاری به تخت موجود'!DE46</f>
        <v>0</v>
      </c>
      <c r="X46" s="204">
        <f>'1- کل کادر پرستاری به تخت موجود'!DF46</f>
        <v>0</v>
      </c>
      <c r="Y46" s="207">
        <f t="shared" ref="Y46:Y48" si="36">SUM(V46:X46)</f>
        <v>0</v>
      </c>
      <c r="Z46" s="208" t="e">
        <f t="shared" si="27"/>
        <v>#DIV/0!</v>
      </c>
      <c r="AA46" s="358"/>
      <c r="AB46" s="359"/>
    </row>
    <row r="47" spans="2:28" ht="23.25" customHeight="1" x14ac:dyDescent="0.25">
      <c r="B47" s="352"/>
      <c r="C47" s="355"/>
      <c r="D47" s="228" t="str">
        <f>'1- کل کادر پرستاری به تخت موجود'!D47</f>
        <v>پاییز</v>
      </c>
      <c r="E47" s="225">
        <f>'1- کل کادر پرستاری به تخت موجود'!M47</f>
        <v>0</v>
      </c>
      <c r="F47" s="204">
        <f>'1- کل کادر پرستاری به تخت موجود'!R47</f>
        <v>0</v>
      </c>
      <c r="G47" s="204">
        <f>'1- کل کادر پرستاری به تخت موجود'!W47</f>
        <v>0</v>
      </c>
      <c r="H47" s="204">
        <f>'1- کل کادر پرستاری به تخت موجود'!AB47</f>
        <v>0</v>
      </c>
      <c r="I47" s="204">
        <f>'1- کل کادر پرستاری به تخت موجود'!AG47</f>
        <v>0</v>
      </c>
      <c r="J47" s="204">
        <f>'1- کل کادر پرستاری به تخت موجود'!AL47</f>
        <v>0</v>
      </c>
      <c r="K47" s="204">
        <f>'1- کل کادر پرستاری به تخت موجود'!BA47</f>
        <v>0</v>
      </c>
      <c r="L47" s="204">
        <f>'1- کل کادر پرستاری به تخت موجود'!BF47</f>
        <v>0</v>
      </c>
      <c r="M47" s="204">
        <f>'1- کل کادر پرستاری به تخت موجود'!BK47</f>
        <v>0</v>
      </c>
      <c r="N47" s="204">
        <f>'1- کل کادر پرستاری به تخت موجود'!BP47</f>
        <v>0</v>
      </c>
      <c r="O47" s="204">
        <f>'1- کل کادر پرستاری به تخت موجود'!CE47</f>
        <v>0</v>
      </c>
      <c r="P47" s="204">
        <f>'1- کل کادر پرستاری به تخت موجود'!CJ47</f>
        <v>0</v>
      </c>
      <c r="Q47" s="204">
        <f>'1- کل کادر پرستاری به تخت موجود'!CO47</f>
        <v>0</v>
      </c>
      <c r="R47" s="204">
        <f>'1- کل کادر پرستاری به تخت موجود'!CT47</f>
        <v>0</v>
      </c>
      <c r="S47" s="205">
        <f t="shared" si="34"/>
        <v>0</v>
      </c>
      <c r="T47" s="206">
        <f t="shared" si="20"/>
        <v>0</v>
      </c>
      <c r="U47" s="207">
        <f t="shared" si="35"/>
        <v>0</v>
      </c>
      <c r="V47" s="204">
        <f>'1- کل کادر پرستاری به تخت موجود'!DD47</f>
        <v>0</v>
      </c>
      <c r="W47" s="204">
        <f>'1- کل کادر پرستاری به تخت موجود'!DE47</f>
        <v>0</v>
      </c>
      <c r="X47" s="204">
        <f>'1- کل کادر پرستاری به تخت موجود'!DF47</f>
        <v>0</v>
      </c>
      <c r="Y47" s="207">
        <f t="shared" si="36"/>
        <v>0</v>
      </c>
      <c r="Z47" s="208" t="e">
        <f t="shared" si="27"/>
        <v>#DIV/0!</v>
      </c>
      <c r="AA47" s="359" t="e">
        <f>SUM(U47:U48)/SUM(Y47:Y48)</f>
        <v>#DIV/0!</v>
      </c>
      <c r="AB47" s="359"/>
    </row>
    <row r="48" spans="2:28" ht="23.25" customHeight="1" thickBot="1" x14ac:dyDescent="0.3">
      <c r="B48" s="353"/>
      <c r="C48" s="356"/>
      <c r="D48" s="229" t="str">
        <f>'1- کل کادر پرستاری به تخت موجود'!D48</f>
        <v>زمستان</v>
      </c>
      <c r="E48" s="226">
        <f>'1- کل کادر پرستاری به تخت موجود'!M48</f>
        <v>0</v>
      </c>
      <c r="F48" s="209">
        <f>'1- کل کادر پرستاری به تخت موجود'!R48</f>
        <v>0</v>
      </c>
      <c r="G48" s="209">
        <f>'1- کل کادر پرستاری به تخت موجود'!W48</f>
        <v>0</v>
      </c>
      <c r="H48" s="209">
        <f>'1- کل کادر پرستاری به تخت موجود'!AB48</f>
        <v>0</v>
      </c>
      <c r="I48" s="209">
        <f>'1- کل کادر پرستاری به تخت موجود'!AG48</f>
        <v>0</v>
      </c>
      <c r="J48" s="209">
        <f>'1- کل کادر پرستاری به تخت موجود'!AL48</f>
        <v>0</v>
      </c>
      <c r="K48" s="209">
        <f>'1- کل کادر پرستاری به تخت موجود'!BA48</f>
        <v>0</v>
      </c>
      <c r="L48" s="209">
        <f>'1- کل کادر پرستاری به تخت موجود'!BF48</f>
        <v>0</v>
      </c>
      <c r="M48" s="209">
        <f>'1- کل کادر پرستاری به تخت موجود'!BK48</f>
        <v>0</v>
      </c>
      <c r="N48" s="209">
        <f>'1- کل کادر پرستاری به تخت موجود'!BP48</f>
        <v>0</v>
      </c>
      <c r="O48" s="209">
        <f>'1- کل کادر پرستاری به تخت موجود'!CE48</f>
        <v>0</v>
      </c>
      <c r="P48" s="209">
        <f>'1- کل کادر پرستاری به تخت موجود'!CJ48</f>
        <v>0</v>
      </c>
      <c r="Q48" s="209">
        <f>'1- کل کادر پرستاری به تخت موجود'!CO48</f>
        <v>0</v>
      </c>
      <c r="R48" s="209">
        <f>'1- کل کادر پرستاری به تخت موجود'!CT48</f>
        <v>0</v>
      </c>
      <c r="S48" s="210">
        <f t="shared" si="34"/>
        <v>0</v>
      </c>
      <c r="T48" s="211">
        <f t="shared" si="20"/>
        <v>0</v>
      </c>
      <c r="U48" s="212">
        <f t="shared" si="35"/>
        <v>0</v>
      </c>
      <c r="V48" s="209">
        <f>'1- کل کادر پرستاری به تخت موجود'!DD48</f>
        <v>0</v>
      </c>
      <c r="W48" s="209">
        <f>'1- کل کادر پرستاری به تخت موجود'!DE48</f>
        <v>0</v>
      </c>
      <c r="X48" s="209">
        <f>'1- کل کادر پرستاری به تخت موجود'!DF48</f>
        <v>0</v>
      </c>
      <c r="Y48" s="212">
        <f t="shared" si="36"/>
        <v>0</v>
      </c>
      <c r="Z48" s="213" t="e">
        <f t="shared" si="27"/>
        <v>#DIV/0!</v>
      </c>
      <c r="AA48" s="360"/>
      <c r="AB48" s="360"/>
    </row>
    <row r="49" spans="2:28" ht="23.25" customHeight="1" x14ac:dyDescent="0.25">
      <c r="B49" s="351">
        <v>12</v>
      </c>
      <c r="C49" s="354">
        <f>لیست!D17</f>
        <v>0</v>
      </c>
      <c r="D49" s="227" t="str">
        <f>'1- کل کادر پرستاری به تخت موجود'!D49</f>
        <v>بهار</v>
      </c>
      <c r="E49" s="224">
        <f>'1- کل کادر پرستاری به تخت موجود'!M49</f>
        <v>0</v>
      </c>
      <c r="F49" s="199">
        <f>'1- کل کادر پرستاری به تخت موجود'!R49</f>
        <v>0</v>
      </c>
      <c r="G49" s="199">
        <f>'1- کل کادر پرستاری به تخت موجود'!W49</f>
        <v>0</v>
      </c>
      <c r="H49" s="199">
        <f>'1- کل کادر پرستاری به تخت موجود'!AB49</f>
        <v>0</v>
      </c>
      <c r="I49" s="199">
        <f>'1- کل کادر پرستاری به تخت موجود'!AG49</f>
        <v>0</v>
      </c>
      <c r="J49" s="199">
        <f>'1- کل کادر پرستاری به تخت موجود'!AL49</f>
        <v>0</v>
      </c>
      <c r="K49" s="199">
        <f>'1- کل کادر پرستاری به تخت موجود'!BA49</f>
        <v>0</v>
      </c>
      <c r="L49" s="199">
        <f>'1- کل کادر پرستاری به تخت موجود'!BF49</f>
        <v>0</v>
      </c>
      <c r="M49" s="199">
        <f>'1- کل کادر پرستاری به تخت موجود'!BK49</f>
        <v>0</v>
      </c>
      <c r="N49" s="199">
        <f>'1- کل کادر پرستاری به تخت موجود'!BP49</f>
        <v>0</v>
      </c>
      <c r="O49" s="199">
        <f>'1- کل کادر پرستاری به تخت موجود'!CE49</f>
        <v>0</v>
      </c>
      <c r="P49" s="199">
        <f>'1- کل کادر پرستاری به تخت موجود'!CJ49</f>
        <v>0</v>
      </c>
      <c r="Q49" s="199">
        <f>'1- کل کادر پرستاری به تخت موجود'!CO49</f>
        <v>0</v>
      </c>
      <c r="R49" s="199">
        <f>'1- کل کادر پرستاری به تخت موجود'!CT49</f>
        <v>0</v>
      </c>
      <c r="S49" s="200">
        <f>SUM(E49,G49,I49,K49,M49,O49,Q49)</f>
        <v>0</v>
      </c>
      <c r="T49" s="201">
        <f t="shared" si="20"/>
        <v>0</v>
      </c>
      <c r="U49" s="202">
        <f>SUM(S49:T49)</f>
        <v>0</v>
      </c>
      <c r="V49" s="199">
        <f>'1- کل کادر پرستاری به تخت موجود'!DD49</f>
        <v>0</v>
      </c>
      <c r="W49" s="199">
        <f>'1- کل کادر پرستاری به تخت موجود'!DE49</f>
        <v>0</v>
      </c>
      <c r="X49" s="199">
        <f>'1- کل کادر پرستاری به تخت موجود'!DF49</f>
        <v>0</v>
      </c>
      <c r="Y49" s="202">
        <f>SUM(V49:X49)</f>
        <v>0</v>
      </c>
      <c r="Z49" s="203" t="e">
        <f t="shared" si="27"/>
        <v>#DIV/0!</v>
      </c>
      <c r="AA49" s="357" t="e">
        <f>SUM(U49:U50)/SUM(Y49:Y50)</f>
        <v>#DIV/0!</v>
      </c>
      <c r="AB49" s="357" t="e">
        <f>SUM(U49:U52)/SUM(Y49:Y52)</f>
        <v>#DIV/0!</v>
      </c>
    </row>
    <row r="50" spans="2:28" ht="23.25" customHeight="1" x14ac:dyDescent="0.25">
      <c r="B50" s="352"/>
      <c r="C50" s="355"/>
      <c r="D50" s="228" t="str">
        <f>'1- کل کادر پرستاری به تخت موجود'!D50</f>
        <v>تابستان</v>
      </c>
      <c r="E50" s="225">
        <f>'1- کل کادر پرستاری به تخت موجود'!M50</f>
        <v>0</v>
      </c>
      <c r="F50" s="204">
        <f>'1- کل کادر پرستاری به تخت موجود'!R50</f>
        <v>0</v>
      </c>
      <c r="G50" s="204">
        <f>'1- کل کادر پرستاری به تخت موجود'!W50</f>
        <v>0</v>
      </c>
      <c r="H50" s="204">
        <f>'1- کل کادر پرستاری به تخت موجود'!AB50</f>
        <v>0</v>
      </c>
      <c r="I50" s="204">
        <f>'1- کل کادر پرستاری به تخت موجود'!AG50</f>
        <v>0</v>
      </c>
      <c r="J50" s="204">
        <f>'1- کل کادر پرستاری به تخت موجود'!AL50</f>
        <v>0</v>
      </c>
      <c r="K50" s="204">
        <f>'1- کل کادر پرستاری به تخت موجود'!BA50</f>
        <v>0</v>
      </c>
      <c r="L50" s="204">
        <f>'1- کل کادر پرستاری به تخت موجود'!BF50</f>
        <v>0</v>
      </c>
      <c r="M50" s="204">
        <f>'1- کل کادر پرستاری به تخت موجود'!BK50</f>
        <v>0</v>
      </c>
      <c r="N50" s="204">
        <f>'1- کل کادر پرستاری به تخت موجود'!BP50</f>
        <v>0</v>
      </c>
      <c r="O50" s="204">
        <f>'1- کل کادر پرستاری به تخت موجود'!CE50</f>
        <v>0</v>
      </c>
      <c r="P50" s="204">
        <f>'1- کل کادر پرستاری به تخت موجود'!CJ50</f>
        <v>0</v>
      </c>
      <c r="Q50" s="204">
        <f>'1- کل کادر پرستاری به تخت موجود'!CO50</f>
        <v>0</v>
      </c>
      <c r="R50" s="204">
        <f>'1- کل کادر پرستاری به تخت موجود'!CT50</f>
        <v>0</v>
      </c>
      <c r="S50" s="205">
        <f t="shared" ref="S50:S52" si="37">SUM(E50,G50,I50,K50,M50,O50,Q50)</f>
        <v>0</v>
      </c>
      <c r="T50" s="206">
        <f t="shared" si="20"/>
        <v>0</v>
      </c>
      <c r="U50" s="207">
        <f t="shared" ref="U50:U52" si="38">SUM(S50:T50)</f>
        <v>0</v>
      </c>
      <c r="V50" s="204">
        <f>'1- کل کادر پرستاری به تخت موجود'!DD50</f>
        <v>0</v>
      </c>
      <c r="W50" s="204">
        <f>'1- کل کادر پرستاری به تخت موجود'!DE50</f>
        <v>0</v>
      </c>
      <c r="X50" s="204">
        <f>'1- کل کادر پرستاری به تخت موجود'!DF50</f>
        <v>0</v>
      </c>
      <c r="Y50" s="207">
        <f t="shared" ref="Y50:Y52" si="39">SUM(V50:X50)</f>
        <v>0</v>
      </c>
      <c r="Z50" s="208" t="e">
        <f t="shared" si="27"/>
        <v>#DIV/0!</v>
      </c>
      <c r="AA50" s="358"/>
      <c r="AB50" s="359"/>
    </row>
    <row r="51" spans="2:28" ht="23.25" customHeight="1" x14ac:dyDescent="0.25">
      <c r="B51" s="352"/>
      <c r="C51" s="355"/>
      <c r="D51" s="228" t="str">
        <f>'1- کل کادر پرستاری به تخت موجود'!D51</f>
        <v>پاییز</v>
      </c>
      <c r="E51" s="225">
        <f>'1- کل کادر پرستاری به تخت موجود'!M51</f>
        <v>0</v>
      </c>
      <c r="F51" s="204">
        <f>'1- کل کادر پرستاری به تخت موجود'!R51</f>
        <v>0</v>
      </c>
      <c r="G51" s="204">
        <f>'1- کل کادر پرستاری به تخت موجود'!W51</f>
        <v>0</v>
      </c>
      <c r="H51" s="204">
        <f>'1- کل کادر پرستاری به تخت موجود'!AB51</f>
        <v>0</v>
      </c>
      <c r="I51" s="204">
        <f>'1- کل کادر پرستاری به تخت موجود'!AG51</f>
        <v>0</v>
      </c>
      <c r="J51" s="204">
        <f>'1- کل کادر پرستاری به تخت موجود'!AL51</f>
        <v>0</v>
      </c>
      <c r="K51" s="204">
        <f>'1- کل کادر پرستاری به تخت موجود'!BA51</f>
        <v>0</v>
      </c>
      <c r="L51" s="204">
        <f>'1- کل کادر پرستاری به تخت موجود'!BF51</f>
        <v>0</v>
      </c>
      <c r="M51" s="204">
        <f>'1- کل کادر پرستاری به تخت موجود'!BK51</f>
        <v>0</v>
      </c>
      <c r="N51" s="204">
        <f>'1- کل کادر پرستاری به تخت موجود'!BP51</f>
        <v>0</v>
      </c>
      <c r="O51" s="204">
        <f>'1- کل کادر پرستاری به تخت موجود'!CE51</f>
        <v>0</v>
      </c>
      <c r="P51" s="204">
        <f>'1- کل کادر پرستاری به تخت موجود'!CJ51</f>
        <v>0</v>
      </c>
      <c r="Q51" s="204">
        <f>'1- کل کادر پرستاری به تخت موجود'!CO51</f>
        <v>0</v>
      </c>
      <c r="R51" s="204">
        <f>'1- کل کادر پرستاری به تخت موجود'!CT51</f>
        <v>0</v>
      </c>
      <c r="S51" s="205">
        <f t="shared" si="37"/>
        <v>0</v>
      </c>
      <c r="T51" s="206">
        <f t="shared" si="20"/>
        <v>0</v>
      </c>
      <c r="U51" s="207">
        <f t="shared" si="38"/>
        <v>0</v>
      </c>
      <c r="V51" s="204">
        <f>'1- کل کادر پرستاری به تخت موجود'!DD51</f>
        <v>0</v>
      </c>
      <c r="W51" s="204">
        <f>'1- کل کادر پرستاری به تخت موجود'!DE51</f>
        <v>0</v>
      </c>
      <c r="X51" s="204">
        <f>'1- کل کادر پرستاری به تخت موجود'!DF51</f>
        <v>0</v>
      </c>
      <c r="Y51" s="207">
        <f t="shared" si="39"/>
        <v>0</v>
      </c>
      <c r="Z51" s="208" t="e">
        <f t="shared" si="27"/>
        <v>#DIV/0!</v>
      </c>
      <c r="AA51" s="359" t="e">
        <f>SUM(U51:U52)/SUM(Y51:Y52)</f>
        <v>#DIV/0!</v>
      </c>
      <c r="AB51" s="359"/>
    </row>
    <row r="52" spans="2:28" ht="23.25" customHeight="1" thickBot="1" x14ac:dyDescent="0.3">
      <c r="B52" s="353"/>
      <c r="C52" s="356"/>
      <c r="D52" s="229" t="str">
        <f>'1- کل کادر پرستاری به تخت موجود'!D52</f>
        <v>زمستان</v>
      </c>
      <c r="E52" s="226">
        <f>'1- کل کادر پرستاری به تخت موجود'!M52</f>
        <v>0</v>
      </c>
      <c r="F52" s="209">
        <f>'1- کل کادر پرستاری به تخت موجود'!R52</f>
        <v>0</v>
      </c>
      <c r="G52" s="209">
        <f>'1- کل کادر پرستاری به تخت موجود'!W52</f>
        <v>0</v>
      </c>
      <c r="H52" s="209">
        <f>'1- کل کادر پرستاری به تخت موجود'!AB52</f>
        <v>0</v>
      </c>
      <c r="I52" s="209">
        <f>'1- کل کادر پرستاری به تخت موجود'!AG52</f>
        <v>0</v>
      </c>
      <c r="J52" s="209">
        <f>'1- کل کادر پرستاری به تخت موجود'!AL52</f>
        <v>0</v>
      </c>
      <c r="K52" s="209">
        <f>'1- کل کادر پرستاری به تخت موجود'!BA52</f>
        <v>0</v>
      </c>
      <c r="L52" s="209">
        <f>'1- کل کادر پرستاری به تخت موجود'!BF52</f>
        <v>0</v>
      </c>
      <c r="M52" s="209">
        <f>'1- کل کادر پرستاری به تخت موجود'!BK52</f>
        <v>0</v>
      </c>
      <c r="N52" s="209">
        <f>'1- کل کادر پرستاری به تخت موجود'!BP52</f>
        <v>0</v>
      </c>
      <c r="O52" s="209">
        <f>'1- کل کادر پرستاری به تخت موجود'!CE52</f>
        <v>0</v>
      </c>
      <c r="P52" s="209">
        <f>'1- کل کادر پرستاری به تخت موجود'!CJ52</f>
        <v>0</v>
      </c>
      <c r="Q52" s="209">
        <f>'1- کل کادر پرستاری به تخت موجود'!CO52</f>
        <v>0</v>
      </c>
      <c r="R52" s="209">
        <f>'1- کل کادر پرستاری به تخت موجود'!CT52</f>
        <v>0</v>
      </c>
      <c r="S52" s="210">
        <f t="shared" si="37"/>
        <v>0</v>
      </c>
      <c r="T52" s="211">
        <f t="shared" si="20"/>
        <v>0</v>
      </c>
      <c r="U52" s="212">
        <f t="shared" si="38"/>
        <v>0</v>
      </c>
      <c r="V52" s="209">
        <f>'1- کل کادر پرستاری به تخت موجود'!DD52</f>
        <v>0</v>
      </c>
      <c r="W52" s="209">
        <f>'1- کل کادر پرستاری به تخت موجود'!DE52</f>
        <v>0</v>
      </c>
      <c r="X52" s="209">
        <f>'1- کل کادر پرستاری به تخت موجود'!DF52</f>
        <v>0</v>
      </c>
      <c r="Y52" s="212">
        <f t="shared" si="39"/>
        <v>0</v>
      </c>
      <c r="Z52" s="213" t="e">
        <f t="shared" si="27"/>
        <v>#DIV/0!</v>
      </c>
      <c r="AA52" s="360"/>
      <c r="AB52" s="360"/>
    </row>
    <row r="53" spans="2:28" ht="23.25" customHeight="1" x14ac:dyDescent="0.25">
      <c r="B53" s="351">
        <v>13</v>
      </c>
      <c r="C53" s="354">
        <f>لیست!D18</f>
        <v>0</v>
      </c>
      <c r="D53" s="227" t="str">
        <f>'1- کل کادر پرستاری به تخت موجود'!D53</f>
        <v>بهار</v>
      </c>
      <c r="E53" s="224">
        <f>'1- کل کادر پرستاری به تخت موجود'!M53</f>
        <v>0</v>
      </c>
      <c r="F53" s="199">
        <f>'1- کل کادر پرستاری به تخت موجود'!R53</f>
        <v>0</v>
      </c>
      <c r="G53" s="199">
        <f>'1- کل کادر پرستاری به تخت موجود'!W53</f>
        <v>0</v>
      </c>
      <c r="H53" s="199">
        <f>'1- کل کادر پرستاری به تخت موجود'!AB53</f>
        <v>0</v>
      </c>
      <c r="I53" s="199">
        <f>'1- کل کادر پرستاری به تخت موجود'!AG53</f>
        <v>0</v>
      </c>
      <c r="J53" s="199">
        <f>'1- کل کادر پرستاری به تخت موجود'!AL53</f>
        <v>0</v>
      </c>
      <c r="K53" s="199">
        <f>'1- کل کادر پرستاری به تخت موجود'!BA53</f>
        <v>0</v>
      </c>
      <c r="L53" s="199">
        <f>'1- کل کادر پرستاری به تخت موجود'!BF53</f>
        <v>0</v>
      </c>
      <c r="M53" s="199">
        <f>'1- کل کادر پرستاری به تخت موجود'!BK53</f>
        <v>0</v>
      </c>
      <c r="N53" s="199">
        <f>'1- کل کادر پرستاری به تخت موجود'!BP53</f>
        <v>0</v>
      </c>
      <c r="O53" s="199">
        <f>'1- کل کادر پرستاری به تخت موجود'!CE53</f>
        <v>0</v>
      </c>
      <c r="P53" s="199">
        <f>'1- کل کادر پرستاری به تخت موجود'!CJ53</f>
        <v>0</v>
      </c>
      <c r="Q53" s="199">
        <f>'1- کل کادر پرستاری به تخت موجود'!CO53</f>
        <v>0</v>
      </c>
      <c r="R53" s="199">
        <f>'1- کل کادر پرستاری به تخت موجود'!CT53</f>
        <v>0</v>
      </c>
      <c r="S53" s="200">
        <f>SUM(E53,G53,I53,K53,M53,O53,Q53)</f>
        <v>0</v>
      </c>
      <c r="T53" s="201">
        <f t="shared" si="20"/>
        <v>0</v>
      </c>
      <c r="U53" s="202">
        <f>SUM(S53:T53)</f>
        <v>0</v>
      </c>
      <c r="V53" s="199">
        <f>'1- کل کادر پرستاری به تخت موجود'!DD53</f>
        <v>0</v>
      </c>
      <c r="W53" s="199">
        <f>'1- کل کادر پرستاری به تخت موجود'!DE53</f>
        <v>0</v>
      </c>
      <c r="X53" s="199">
        <f>'1- کل کادر پرستاری به تخت موجود'!DF53</f>
        <v>0</v>
      </c>
      <c r="Y53" s="202">
        <f>SUM(V53:X53)</f>
        <v>0</v>
      </c>
      <c r="Z53" s="203" t="e">
        <f t="shared" si="27"/>
        <v>#DIV/0!</v>
      </c>
      <c r="AA53" s="357" t="e">
        <f>SUM(U53:U54)/SUM(Y53:Y54)</f>
        <v>#DIV/0!</v>
      </c>
      <c r="AB53" s="357" t="e">
        <f>SUM(U53:U56)/SUM(Y53:Y56)</f>
        <v>#DIV/0!</v>
      </c>
    </row>
    <row r="54" spans="2:28" ht="23.25" customHeight="1" x14ac:dyDescent="0.25">
      <c r="B54" s="352"/>
      <c r="C54" s="355"/>
      <c r="D54" s="228" t="str">
        <f>'1- کل کادر پرستاری به تخت موجود'!D54</f>
        <v>تابستان</v>
      </c>
      <c r="E54" s="225">
        <f>'1- کل کادر پرستاری به تخت موجود'!M54</f>
        <v>0</v>
      </c>
      <c r="F54" s="204">
        <f>'1- کل کادر پرستاری به تخت موجود'!R54</f>
        <v>0</v>
      </c>
      <c r="G54" s="204">
        <f>'1- کل کادر پرستاری به تخت موجود'!W54</f>
        <v>0</v>
      </c>
      <c r="H54" s="204">
        <f>'1- کل کادر پرستاری به تخت موجود'!AB54</f>
        <v>0</v>
      </c>
      <c r="I54" s="204">
        <f>'1- کل کادر پرستاری به تخت موجود'!AG54</f>
        <v>0</v>
      </c>
      <c r="J54" s="204">
        <f>'1- کل کادر پرستاری به تخت موجود'!AL54</f>
        <v>0</v>
      </c>
      <c r="K54" s="204">
        <f>'1- کل کادر پرستاری به تخت موجود'!BA54</f>
        <v>0</v>
      </c>
      <c r="L54" s="204">
        <f>'1- کل کادر پرستاری به تخت موجود'!BF54</f>
        <v>0</v>
      </c>
      <c r="M54" s="204">
        <f>'1- کل کادر پرستاری به تخت موجود'!BK54</f>
        <v>0</v>
      </c>
      <c r="N54" s="204">
        <f>'1- کل کادر پرستاری به تخت موجود'!BP54</f>
        <v>0</v>
      </c>
      <c r="O54" s="204">
        <f>'1- کل کادر پرستاری به تخت موجود'!CE54</f>
        <v>0</v>
      </c>
      <c r="P54" s="204">
        <f>'1- کل کادر پرستاری به تخت موجود'!CJ54</f>
        <v>0</v>
      </c>
      <c r="Q54" s="204">
        <f>'1- کل کادر پرستاری به تخت موجود'!CO54</f>
        <v>0</v>
      </c>
      <c r="R54" s="204">
        <f>'1- کل کادر پرستاری به تخت موجود'!CT54</f>
        <v>0</v>
      </c>
      <c r="S54" s="205">
        <f t="shared" ref="S54:S56" si="40">SUM(E54,G54,I54,K54,M54,O54,Q54)</f>
        <v>0</v>
      </c>
      <c r="T54" s="206">
        <f t="shared" si="20"/>
        <v>0</v>
      </c>
      <c r="U54" s="207">
        <f t="shared" ref="U54:U56" si="41">SUM(S54:T54)</f>
        <v>0</v>
      </c>
      <c r="V54" s="204">
        <f>'1- کل کادر پرستاری به تخت موجود'!DD54</f>
        <v>0</v>
      </c>
      <c r="W54" s="204">
        <f>'1- کل کادر پرستاری به تخت موجود'!DE54</f>
        <v>0</v>
      </c>
      <c r="X54" s="204">
        <f>'1- کل کادر پرستاری به تخت موجود'!DF54</f>
        <v>0</v>
      </c>
      <c r="Y54" s="207">
        <f t="shared" ref="Y54:Y56" si="42">SUM(V54:X54)</f>
        <v>0</v>
      </c>
      <c r="Z54" s="208" t="e">
        <f t="shared" si="27"/>
        <v>#DIV/0!</v>
      </c>
      <c r="AA54" s="358"/>
      <c r="AB54" s="359"/>
    </row>
    <row r="55" spans="2:28" ht="23.25" customHeight="1" x14ac:dyDescent="0.25">
      <c r="B55" s="352"/>
      <c r="C55" s="355"/>
      <c r="D55" s="228" t="str">
        <f>'1- کل کادر پرستاری به تخت موجود'!D55</f>
        <v>پاییز</v>
      </c>
      <c r="E55" s="225">
        <f>'1- کل کادر پرستاری به تخت موجود'!M55</f>
        <v>0</v>
      </c>
      <c r="F55" s="204">
        <f>'1- کل کادر پرستاری به تخت موجود'!R55</f>
        <v>0</v>
      </c>
      <c r="G55" s="204">
        <f>'1- کل کادر پرستاری به تخت موجود'!W55</f>
        <v>0</v>
      </c>
      <c r="H55" s="204">
        <f>'1- کل کادر پرستاری به تخت موجود'!AB55</f>
        <v>0</v>
      </c>
      <c r="I55" s="204">
        <f>'1- کل کادر پرستاری به تخت موجود'!AG55</f>
        <v>0</v>
      </c>
      <c r="J55" s="204">
        <f>'1- کل کادر پرستاری به تخت موجود'!AL55</f>
        <v>0</v>
      </c>
      <c r="K55" s="204">
        <f>'1- کل کادر پرستاری به تخت موجود'!BA55</f>
        <v>0</v>
      </c>
      <c r="L55" s="204">
        <f>'1- کل کادر پرستاری به تخت موجود'!BF55</f>
        <v>0</v>
      </c>
      <c r="M55" s="204">
        <f>'1- کل کادر پرستاری به تخت موجود'!BK55</f>
        <v>0</v>
      </c>
      <c r="N55" s="204">
        <f>'1- کل کادر پرستاری به تخت موجود'!BP55</f>
        <v>0</v>
      </c>
      <c r="O55" s="204">
        <f>'1- کل کادر پرستاری به تخت موجود'!CE55</f>
        <v>0</v>
      </c>
      <c r="P55" s="204">
        <f>'1- کل کادر پرستاری به تخت موجود'!CJ55</f>
        <v>0</v>
      </c>
      <c r="Q55" s="204">
        <f>'1- کل کادر پرستاری به تخت موجود'!CO55</f>
        <v>0</v>
      </c>
      <c r="R55" s="204">
        <f>'1- کل کادر پرستاری به تخت موجود'!CT55</f>
        <v>0</v>
      </c>
      <c r="S55" s="205">
        <f t="shared" si="40"/>
        <v>0</v>
      </c>
      <c r="T55" s="206">
        <f t="shared" si="20"/>
        <v>0</v>
      </c>
      <c r="U55" s="207">
        <f t="shared" si="41"/>
        <v>0</v>
      </c>
      <c r="V55" s="204">
        <f>'1- کل کادر پرستاری به تخت موجود'!DD55</f>
        <v>0</v>
      </c>
      <c r="W55" s="204">
        <f>'1- کل کادر پرستاری به تخت موجود'!DE55</f>
        <v>0</v>
      </c>
      <c r="X55" s="204">
        <f>'1- کل کادر پرستاری به تخت موجود'!DF55</f>
        <v>0</v>
      </c>
      <c r="Y55" s="207">
        <f t="shared" si="42"/>
        <v>0</v>
      </c>
      <c r="Z55" s="208" t="e">
        <f t="shared" si="27"/>
        <v>#DIV/0!</v>
      </c>
      <c r="AA55" s="359" t="e">
        <f>SUM(U55:U56)/SUM(Y55:Y56)</f>
        <v>#DIV/0!</v>
      </c>
      <c r="AB55" s="359"/>
    </row>
    <row r="56" spans="2:28" ht="23.25" customHeight="1" thickBot="1" x14ac:dyDescent="0.3">
      <c r="B56" s="353"/>
      <c r="C56" s="356"/>
      <c r="D56" s="229" t="str">
        <f>'1- کل کادر پرستاری به تخت موجود'!D56</f>
        <v>زمستان</v>
      </c>
      <c r="E56" s="226">
        <f>'1- کل کادر پرستاری به تخت موجود'!M56</f>
        <v>0</v>
      </c>
      <c r="F56" s="209">
        <f>'1- کل کادر پرستاری به تخت موجود'!R56</f>
        <v>0</v>
      </c>
      <c r="G56" s="209">
        <f>'1- کل کادر پرستاری به تخت موجود'!W56</f>
        <v>0</v>
      </c>
      <c r="H56" s="209">
        <f>'1- کل کادر پرستاری به تخت موجود'!AB56</f>
        <v>0</v>
      </c>
      <c r="I56" s="209">
        <f>'1- کل کادر پرستاری به تخت موجود'!AG56</f>
        <v>0</v>
      </c>
      <c r="J56" s="209">
        <f>'1- کل کادر پرستاری به تخت موجود'!AL56</f>
        <v>0</v>
      </c>
      <c r="K56" s="209">
        <f>'1- کل کادر پرستاری به تخت موجود'!BA56</f>
        <v>0</v>
      </c>
      <c r="L56" s="209">
        <f>'1- کل کادر پرستاری به تخت موجود'!BF56</f>
        <v>0</v>
      </c>
      <c r="M56" s="209">
        <f>'1- کل کادر پرستاری به تخت موجود'!BK56</f>
        <v>0</v>
      </c>
      <c r="N56" s="209">
        <f>'1- کل کادر پرستاری به تخت موجود'!BP56</f>
        <v>0</v>
      </c>
      <c r="O56" s="209">
        <f>'1- کل کادر پرستاری به تخت موجود'!CE56</f>
        <v>0</v>
      </c>
      <c r="P56" s="209">
        <f>'1- کل کادر پرستاری به تخت موجود'!CJ56</f>
        <v>0</v>
      </c>
      <c r="Q56" s="209">
        <f>'1- کل کادر پرستاری به تخت موجود'!CO56</f>
        <v>0</v>
      </c>
      <c r="R56" s="209">
        <f>'1- کل کادر پرستاری به تخت موجود'!CT56</f>
        <v>0</v>
      </c>
      <c r="S56" s="210">
        <f t="shared" si="40"/>
        <v>0</v>
      </c>
      <c r="T56" s="211">
        <f t="shared" si="20"/>
        <v>0</v>
      </c>
      <c r="U56" s="212">
        <f t="shared" si="41"/>
        <v>0</v>
      </c>
      <c r="V56" s="209">
        <f>'1- کل کادر پرستاری به تخت موجود'!DD56</f>
        <v>0</v>
      </c>
      <c r="W56" s="209">
        <f>'1- کل کادر پرستاری به تخت موجود'!DE56</f>
        <v>0</v>
      </c>
      <c r="X56" s="209">
        <f>'1- کل کادر پرستاری به تخت موجود'!DF56</f>
        <v>0</v>
      </c>
      <c r="Y56" s="212">
        <f t="shared" si="42"/>
        <v>0</v>
      </c>
      <c r="Z56" s="213" t="e">
        <f t="shared" si="27"/>
        <v>#DIV/0!</v>
      </c>
      <c r="AA56" s="360"/>
      <c r="AB56" s="360"/>
    </row>
    <row r="57" spans="2:28" ht="23.25" customHeight="1" x14ac:dyDescent="0.25">
      <c r="B57" s="351">
        <v>14</v>
      </c>
      <c r="C57" s="354">
        <f>لیست!D19</f>
        <v>0</v>
      </c>
      <c r="D57" s="227" t="str">
        <f>'1- کل کادر پرستاری به تخت موجود'!D57</f>
        <v>بهار</v>
      </c>
      <c r="E57" s="224">
        <f>'1- کل کادر پرستاری به تخت موجود'!M57</f>
        <v>0</v>
      </c>
      <c r="F57" s="199">
        <f>'1- کل کادر پرستاری به تخت موجود'!R57</f>
        <v>0</v>
      </c>
      <c r="G57" s="199">
        <f>'1- کل کادر پرستاری به تخت موجود'!W57</f>
        <v>0</v>
      </c>
      <c r="H57" s="199">
        <f>'1- کل کادر پرستاری به تخت موجود'!AB57</f>
        <v>0</v>
      </c>
      <c r="I57" s="199">
        <f>'1- کل کادر پرستاری به تخت موجود'!AG57</f>
        <v>0</v>
      </c>
      <c r="J57" s="199">
        <f>'1- کل کادر پرستاری به تخت موجود'!AL57</f>
        <v>0</v>
      </c>
      <c r="K57" s="199">
        <f>'1- کل کادر پرستاری به تخت موجود'!BA57</f>
        <v>0</v>
      </c>
      <c r="L57" s="199">
        <f>'1- کل کادر پرستاری به تخت موجود'!BF57</f>
        <v>0</v>
      </c>
      <c r="M57" s="199">
        <f>'1- کل کادر پرستاری به تخت موجود'!BK57</f>
        <v>0</v>
      </c>
      <c r="N57" s="199">
        <f>'1- کل کادر پرستاری به تخت موجود'!BP57</f>
        <v>0</v>
      </c>
      <c r="O57" s="199">
        <f>'1- کل کادر پرستاری به تخت موجود'!CE57</f>
        <v>0</v>
      </c>
      <c r="P57" s="199">
        <f>'1- کل کادر پرستاری به تخت موجود'!CJ57</f>
        <v>0</v>
      </c>
      <c r="Q57" s="199">
        <f>'1- کل کادر پرستاری به تخت موجود'!CO57</f>
        <v>0</v>
      </c>
      <c r="R57" s="199">
        <f>'1- کل کادر پرستاری به تخت موجود'!CT57</f>
        <v>0</v>
      </c>
      <c r="S57" s="200">
        <f>SUM(E57,G57,I57,K57,M57,O57,Q57)</f>
        <v>0</v>
      </c>
      <c r="T57" s="201">
        <f t="shared" si="20"/>
        <v>0</v>
      </c>
      <c r="U57" s="202">
        <f>SUM(S57:T57)</f>
        <v>0</v>
      </c>
      <c r="V57" s="199">
        <f>'1- کل کادر پرستاری به تخت موجود'!DD57</f>
        <v>0</v>
      </c>
      <c r="W57" s="199">
        <f>'1- کل کادر پرستاری به تخت موجود'!DE57</f>
        <v>0</v>
      </c>
      <c r="X57" s="199">
        <f>'1- کل کادر پرستاری به تخت موجود'!DF57</f>
        <v>0</v>
      </c>
      <c r="Y57" s="202">
        <f>SUM(V57:X57)</f>
        <v>0</v>
      </c>
      <c r="Z57" s="203" t="e">
        <f t="shared" si="27"/>
        <v>#DIV/0!</v>
      </c>
      <c r="AA57" s="357" t="e">
        <f>SUM(U57:U58)/SUM(Y57:Y58)</f>
        <v>#DIV/0!</v>
      </c>
      <c r="AB57" s="357" t="e">
        <f>SUM(U57:U60)/SUM(Y57:Y60)</f>
        <v>#DIV/0!</v>
      </c>
    </row>
    <row r="58" spans="2:28" ht="23.25" customHeight="1" x14ac:dyDescent="0.25">
      <c r="B58" s="352"/>
      <c r="C58" s="355"/>
      <c r="D58" s="228" t="str">
        <f>'1- کل کادر پرستاری به تخت موجود'!D58</f>
        <v>تابستان</v>
      </c>
      <c r="E58" s="225">
        <f>'1- کل کادر پرستاری به تخت موجود'!M58</f>
        <v>0</v>
      </c>
      <c r="F58" s="204">
        <f>'1- کل کادر پرستاری به تخت موجود'!R58</f>
        <v>0</v>
      </c>
      <c r="G58" s="204">
        <f>'1- کل کادر پرستاری به تخت موجود'!W58</f>
        <v>0</v>
      </c>
      <c r="H58" s="204">
        <f>'1- کل کادر پرستاری به تخت موجود'!AB58</f>
        <v>0</v>
      </c>
      <c r="I58" s="204">
        <f>'1- کل کادر پرستاری به تخت موجود'!AG58</f>
        <v>0</v>
      </c>
      <c r="J58" s="204">
        <f>'1- کل کادر پرستاری به تخت موجود'!AL58</f>
        <v>0</v>
      </c>
      <c r="K58" s="204">
        <f>'1- کل کادر پرستاری به تخت موجود'!BA58</f>
        <v>0</v>
      </c>
      <c r="L58" s="204">
        <f>'1- کل کادر پرستاری به تخت موجود'!BF58</f>
        <v>0</v>
      </c>
      <c r="M58" s="204">
        <f>'1- کل کادر پرستاری به تخت موجود'!BK58</f>
        <v>0</v>
      </c>
      <c r="N58" s="204">
        <f>'1- کل کادر پرستاری به تخت موجود'!BP58</f>
        <v>0</v>
      </c>
      <c r="O58" s="204">
        <f>'1- کل کادر پرستاری به تخت موجود'!CE58</f>
        <v>0</v>
      </c>
      <c r="P58" s="204">
        <f>'1- کل کادر پرستاری به تخت موجود'!CJ58</f>
        <v>0</v>
      </c>
      <c r="Q58" s="204">
        <f>'1- کل کادر پرستاری به تخت موجود'!CO58</f>
        <v>0</v>
      </c>
      <c r="R58" s="204">
        <f>'1- کل کادر پرستاری به تخت موجود'!CT58</f>
        <v>0</v>
      </c>
      <c r="S58" s="205">
        <f t="shared" ref="S58:S60" si="43">SUM(E58,G58,I58,K58,M58,O58,Q58)</f>
        <v>0</v>
      </c>
      <c r="T58" s="206">
        <f t="shared" si="20"/>
        <v>0</v>
      </c>
      <c r="U58" s="207">
        <f t="shared" ref="U58:U60" si="44">SUM(S58:T58)</f>
        <v>0</v>
      </c>
      <c r="V58" s="204">
        <f>'1- کل کادر پرستاری به تخت موجود'!DD58</f>
        <v>0</v>
      </c>
      <c r="W58" s="204">
        <f>'1- کل کادر پرستاری به تخت موجود'!DE58</f>
        <v>0</v>
      </c>
      <c r="X58" s="204">
        <f>'1- کل کادر پرستاری به تخت موجود'!DF58</f>
        <v>0</v>
      </c>
      <c r="Y58" s="207">
        <f t="shared" ref="Y58:Y60" si="45">SUM(V58:X58)</f>
        <v>0</v>
      </c>
      <c r="Z58" s="208" t="e">
        <f t="shared" si="27"/>
        <v>#DIV/0!</v>
      </c>
      <c r="AA58" s="358"/>
      <c r="AB58" s="359"/>
    </row>
    <row r="59" spans="2:28" ht="23.25" customHeight="1" x14ac:dyDescent="0.25">
      <c r="B59" s="352"/>
      <c r="C59" s="355"/>
      <c r="D59" s="228" t="str">
        <f>'1- کل کادر پرستاری به تخت موجود'!D59</f>
        <v>پاییز</v>
      </c>
      <c r="E59" s="225">
        <f>'1- کل کادر پرستاری به تخت موجود'!M59</f>
        <v>0</v>
      </c>
      <c r="F59" s="204">
        <f>'1- کل کادر پرستاری به تخت موجود'!R59</f>
        <v>0</v>
      </c>
      <c r="G59" s="204">
        <f>'1- کل کادر پرستاری به تخت موجود'!W59</f>
        <v>0</v>
      </c>
      <c r="H59" s="204">
        <f>'1- کل کادر پرستاری به تخت موجود'!AB59</f>
        <v>0</v>
      </c>
      <c r="I59" s="204">
        <f>'1- کل کادر پرستاری به تخت موجود'!AG59</f>
        <v>0</v>
      </c>
      <c r="J59" s="204">
        <f>'1- کل کادر پرستاری به تخت موجود'!AL59</f>
        <v>0</v>
      </c>
      <c r="K59" s="204">
        <f>'1- کل کادر پرستاری به تخت موجود'!BA59</f>
        <v>0</v>
      </c>
      <c r="L59" s="204">
        <f>'1- کل کادر پرستاری به تخت موجود'!BF59</f>
        <v>0</v>
      </c>
      <c r="M59" s="204">
        <f>'1- کل کادر پرستاری به تخت موجود'!BK59</f>
        <v>0</v>
      </c>
      <c r="N59" s="204">
        <f>'1- کل کادر پرستاری به تخت موجود'!BP59</f>
        <v>0</v>
      </c>
      <c r="O59" s="204">
        <f>'1- کل کادر پرستاری به تخت موجود'!CE59</f>
        <v>0</v>
      </c>
      <c r="P59" s="204">
        <f>'1- کل کادر پرستاری به تخت موجود'!CJ59</f>
        <v>0</v>
      </c>
      <c r="Q59" s="204">
        <f>'1- کل کادر پرستاری به تخت موجود'!CO59</f>
        <v>0</v>
      </c>
      <c r="R59" s="204">
        <f>'1- کل کادر پرستاری به تخت موجود'!CT59</f>
        <v>0</v>
      </c>
      <c r="S59" s="205">
        <f t="shared" si="43"/>
        <v>0</v>
      </c>
      <c r="T59" s="206">
        <f t="shared" si="20"/>
        <v>0</v>
      </c>
      <c r="U59" s="207">
        <f t="shared" si="44"/>
        <v>0</v>
      </c>
      <c r="V59" s="204">
        <f>'1- کل کادر پرستاری به تخت موجود'!DD59</f>
        <v>0</v>
      </c>
      <c r="W59" s="204">
        <f>'1- کل کادر پرستاری به تخت موجود'!DE59</f>
        <v>0</v>
      </c>
      <c r="X59" s="204">
        <f>'1- کل کادر پرستاری به تخت موجود'!DF59</f>
        <v>0</v>
      </c>
      <c r="Y59" s="207">
        <f t="shared" si="45"/>
        <v>0</v>
      </c>
      <c r="Z59" s="208" t="e">
        <f t="shared" si="27"/>
        <v>#DIV/0!</v>
      </c>
      <c r="AA59" s="359" t="e">
        <f>SUM(U59:U60)/SUM(Y59:Y60)</f>
        <v>#DIV/0!</v>
      </c>
      <c r="AB59" s="359"/>
    </row>
    <row r="60" spans="2:28" ht="23.25" customHeight="1" thickBot="1" x14ac:dyDescent="0.3">
      <c r="B60" s="353"/>
      <c r="C60" s="356"/>
      <c r="D60" s="229" t="str">
        <f>'1- کل کادر پرستاری به تخت موجود'!D60</f>
        <v>زمستان</v>
      </c>
      <c r="E60" s="226">
        <f>'1- کل کادر پرستاری به تخت موجود'!M60</f>
        <v>0</v>
      </c>
      <c r="F60" s="209">
        <f>'1- کل کادر پرستاری به تخت موجود'!R60</f>
        <v>0</v>
      </c>
      <c r="G60" s="209">
        <f>'1- کل کادر پرستاری به تخت موجود'!W60</f>
        <v>0</v>
      </c>
      <c r="H60" s="209">
        <f>'1- کل کادر پرستاری به تخت موجود'!AB60</f>
        <v>0</v>
      </c>
      <c r="I60" s="209">
        <f>'1- کل کادر پرستاری به تخت موجود'!AG60</f>
        <v>0</v>
      </c>
      <c r="J60" s="209">
        <f>'1- کل کادر پرستاری به تخت موجود'!AL60</f>
        <v>0</v>
      </c>
      <c r="K60" s="209">
        <f>'1- کل کادر پرستاری به تخت موجود'!BA60</f>
        <v>0</v>
      </c>
      <c r="L60" s="209">
        <f>'1- کل کادر پرستاری به تخت موجود'!BF60</f>
        <v>0</v>
      </c>
      <c r="M60" s="209">
        <f>'1- کل کادر پرستاری به تخت موجود'!BK60</f>
        <v>0</v>
      </c>
      <c r="N60" s="209">
        <f>'1- کل کادر پرستاری به تخت موجود'!BP60</f>
        <v>0</v>
      </c>
      <c r="O60" s="209">
        <f>'1- کل کادر پرستاری به تخت موجود'!CE60</f>
        <v>0</v>
      </c>
      <c r="P60" s="209">
        <f>'1- کل کادر پرستاری به تخت موجود'!CJ60</f>
        <v>0</v>
      </c>
      <c r="Q60" s="209">
        <f>'1- کل کادر پرستاری به تخت موجود'!CO60</f>
        <v>0</v>
      </c>
      <c r="R60" s="209">
        <f>'1- کل کادر پرستاری به تخت موجود'!CT60</f>
        <v>0</v>
      </c>
      <c r="S60" s="210">
        <f t="shared" si="43"/>
        <v>0</v>
      </c>
      <c r="T60" s="211">
        <f t="shared" si="20"/>
        <v>0</v>
      </c>
      <c r="U60" s="212">
        <f t="shared" si="44"/>
        <v>0</v>
      </c>
      <c r="V60" s="209">
        <f>'1- کل کادر پرستاری به تخت موجود'!DD60</f>
        <v>0</v>
      </c>
      <c r="W60" s="209">
        <f>'1- کل کادر پرستاری به تخت موجود'!DE60</f>
        <v>0</v>
      </c>
      <c r="X60" s="209">
        <f>'1- کل کادر پرستاری به تخت موجود'!DF60</f>
        <v>0</v>
      </c>
      <c r="Y60" s="212">
        <f t="shared" si="45"/>
        <v>0</v>
      </c>
      <c r="Z60" s="213" t="e">
        <f t="shared" si="27"/>
        <v>#DIV/0!</v>
      </c>
      <c r="AA60" s="360"/>
      <c r="AB60" s="360"/>
    </row>
    <row r="61" spans="2:28" ht="23.25" customHeight="1" x14ac:dyDescent="0.25">
      <c r="B61" s="351">
        <v>15</v>
      </c>
      <c r="C61" s="354">
        <f>لیست!D20</f>
        <v>0</v>
      </c>
      <c r="D61" s="227" t="str">
        <f>'1- کل کادر پرستاری به تخت موجود'!D61</f>
        <v>بهار</v>
      </c>
      <c r="E61" s="224">
        <f>'1- کل کادر پرستاری به تخت موجود'!M61</f>
        <v>0</v>
      </c>
      <c r="F61" s="199">
        <f>'1- کل کادر پرستاری به تخت موجود'!R61</f>
        <v>0</v>
      </c>
      <c r="G61" s="199">
        <f>'1- کل کادر پرستاری به تخت موجود'!W61</f>
        <v>0</v>
      </c>
      <c r="H61" s="199">
        <f>'1- کل کادر پرستاری به تخت موجود'!AB61</f>
        <v>0</v>
      </c>
      <c r="I61" s="199">
        <f>'1- کل کادر پرستاری به تخت موجود'!AG61</f>
        <v>0</v>
      </c>
      <c r="J61" s="199">
        <f>'1- کل کادر پرستاری به تخت موجود'!AL61</f>
        <v>0</v>
      </c>
      <c r="K61" s="199">
        <f>'1- کل کادر پرستاری به تخت موجود'!BA61</f>
        <v>0</v>
      </c>
      <c r="L61" s="199">
        <f>'1- کل کادر پرستاری به تخت موجود'!BF61</f>
        <v>0</v>
      </c>
      <c r="M61" s="199">
        <f>'1- کل کادر پرستاری به تخت موجود'!BK61</f>
        <v>0</v>
      </c>
      <c r="N61" s="199">
        <f>'1- کل کادر پرستاری به تخت موجود'!BP61</f>
        <v>0</v>
      </c>
      <c r="O61" s="199">
        <f>'1- کل کادر پرستاری به تخت موجود'!CE61</f>
        <v>0</v>
      </c>
      <c r="P61" s="199">
        <f>'1- کل کادر پرستاری به تخت موجود'!CJ61</f>
        <v>0</v>
      </c>
      <c r="Q61" s="199">
        <f>'1- کل کادر پرستاری به تخت موجود'!CO61</f>
        <v>0</v>
      </c>
      <c r="R61" s="199">
        <f>'1- کل کادر پرستاری به تخت موجود'!CT61</f>
        <v>0</v>
      </c>
      <c r="S61" s="200">
        <f>SUM(E61,G61,I61,K61,M61,O61,Q61)</f>
        <v>0</v>
      </c>
      <c r="T61" s="201">
        <f t="shared" si="20"/>
        <v>0</v>
      </c>
      <c r="U61" s="202">
        <f>SUM(S61:T61)</f>
        <v>0</v>
      </c>
      <c r="V61" s="199">
        <f>'1- کل کادر پرستاری به تخت موجود'!DD61</f>
        <v>0</v>
      </c>
      <c r="W61" s="199">
        <f>'1- کل کادر پرستاری به تخت موجود'!DE61</f>
        <v>0</v>
      </c>
      <c r="X61" s="199">
        <f>'1- کل کادر پرستاری به تخت موجود'!DF61</f>
        <v>0</v>
      </c>
      <c r="Y61" s="202">
        <f>SUM(V61:X61)</f>
        <v>0</v>
      </c>
      <c r="Z61" s="203" t="e">
        <f t="shared" si="27"/>
        <v>#DIV/0!</v>
      </c>
      <c r="AA61" s="357" t="e">
        <f>SUM(U61:U62)/SUM(Y61:Y62)</f>
        <v>#DIV/0!</v>
      </c>
      <c r="AB61" s="357" t="e">
        <f>SUM(U61:U64)/SUM(Y61:Y64)</f>
        <v>#DIV/0!</v>
      </c>
    </row>
    <row r="62" spans="2:28" ht="23.25" customHeight="1" x14ac:dyDescent="0.25">
      <c r="B62" s="352"/>
      <c r="C62" s="355"/>
      <c r="D62" s="228" t="str">
        <f>'1- کل کادر پرستاری به تخت موجود'!D62</f>
        <v>تابستان</v>
      </c>
      <c r="E62" s="225">
        <f>'1- کل کادر پرستاری به تخت موجود'!M62</f>
        <v>0</v>
      </c>
      <c r="F62" s="204">
        <f>'1- کل کادر پرستاری به تخت موجود'!R62</f>
        <v>0</v>
      </c>
      <c r="G62" s="204">
        <f>'1- کل کادر پرستاری به تخت موجود'!W62</f>
        <v>0</v>
      </c>
      <c r="H62" s="204">
        <f>'1- کل کادر پرستاری به تخت موجود'!AB62</f>
        <v>0</v>
      </c>
      <c r="I62" s="204">
        <f>'1- کل کادر پرستاری به تخت موجود'!AG62</f>
        <v>0</v>
      </c>
      <c r="J62" s="204">
        <f>'1- کل کادر پرستاری به تخت موجود'!AL62</f>
        <v>0</v>
      </c>
      <c r="K62" s="204">
        <f>'1- کل کادر پرستاری به تخت موجود'!BA62</f>
        <v>0</v>
      </c>
      <c r="L62" s="204">
        <f>'1- کل کادر پرستاری به تخت موجود'!BF62</f>
        <v>0</v>
      </c>
      <c r="M62" s="204">
        <f>'1- کل کادر پرستاری به تخت موجود'!BK62</f>
        <v>0</v>
      </c>
      <c r="N62" s="204">
        <f>'1- کل کادر پرستاری به تخت موجود'!BP62</f>
        <v>0</v>
      </c>
      <c r="O62" s="204">
        <f>'1- کل کادر پرستاری به تخت موجود'!CE62</f>
        <v>0</v>
      </c>
      <c r="P62" s="204">
        <f>'1- کل کادر پرستاری به تخت موجود'!CJ62</f>
        <v>0</v>
      </c>
      <c r="Q62" s="204">
        <f>'1- کل کادر پرستاری به تخت موجود'!CO62</f>
        <v>0</v>
      </c>
      <c r="R62" s="204">
        <f>'1- کل کادر پرستاری به تخت موجود'!CT62</f>
        <v>0</v>
      </c>
      <c r="S62" s="205">
        <f t="shared" ref="S62:S64" si="46">SUM(E62,G62,I62,K62,M62,O62,Q62)</f>
        <v>0</v>
      </c>
      <c r="T62" s="206">
        <f t="shared" si="20"/>
        <v>0</v>
      </c>
      <c r="U62" s="207">
        <f t="shared" ref="U62:U64" si="47">SUM(S62:T62)</f>
        <v>0</v>
      </c>
      <c r="V62" s="204">
        <f>'1- کل کادر پرستاری به تخت موجود'!DD62</f>
        <v>0</v>
      </c>
      <c r="W62" s="204">
        <f>'1- کل کادر پرستاری به تخت موجود'!DE62</f>
        <v>0</v>
      </c>
      <c r="X62" s="204">
        <f>'1- کل کادر پرستاری به تخت موجود'!DF62</f>
        <v>0</v>
      </c>
      <c r="Y62" s="207">
        <f t="shared" ref="Y62:Y64" si="48">SUM(V62:X62)</f>
        <v>0</v>
      </c>
      <c r="Z62" s="208" t="e">
        <f t="shared" si="27"/>
        <v>#DIV/0!</v>
      </c>
      <c r="AA62" s="358"/>
      <c r="AB62" s="359"/>
    </row>
    <row r="63" spans="2:28" ht="23.25" customHeight="1" x14ac:dyDescent="0.25">
      <c r="B63" s="352"/>
      <c r="C63" s="355"/>
      <c r="D63" s="228" t="str">
        <f>'1- کل کادر پرستاری به تخت موجود'!D63</f>
        <v>پاییز</v>
      </c>
      <c r="E63" s="225">
        <f>'1- کل کادر پرستاری به تخت موجود'!M63</f>
        <v>0</v>
      </c>
      <c r="F63" s="204">
        <f>'1- کل کادر پرستاری به تخت موجود'!R63</f>
        <v>0</v>
      </c>
      <c r="G63" s="204">
        <f>'1- کل کادر پرستاری به تخت موجود'!W63</f>
        <v>0</v>
      </c>
      <c r="H63" s="204">
        <f>'1- کل کادر پرستاری به تخت موجود'!AB63</f>
        <v>0</v>
      </c>
      <c r="I63" s="204">
        <f>'1- کل کادر پرستاری به تخت موجود'!AG63</f>
        <v>0</v>
      </c>
      <c r="J63" s="204">
        <f>'1- کل کادر پرستاری به تخت موجود'!AL63</f>
        <v>0</v>
      </c>
      <c r="K63" s="204">
        <f>'1- کل کادر پرستاری به تخت موجود'!BA63</f>
        <v>0</v>
      </c>
      <c r="L63" s="204">
        <f>'1- کل کادر پرستاری به تخت موجود'!BF63</f>
        <v>0</v>
      </c>
      <c r="M63" s="204">
        <f>'1- کل کادر پرستاری به تخت موجود'!BK63</f>
        <v>0</v>
      </c>
      <c r="N63" s="204">
        <f>'1- کل کادر پرستاری به تخت موجود'!BP63</f>
        <v>0</v>
      </c>
      <c r="O63" s="204">
        <f>'1- کل کادر پرستاری به تخت موجود'!CE63</f>
        <v>0</v>
      </c>
      <c r="P63" s="204">
        <f>'1- کل کادر پرستاری به تخت موجود'!CJ63</f>
        <v>0</v>
      </c>
      <c r="Q63" s="204">
        <f>'1- کل کادر پرستاری به تخت موجود'!CO63</f>
        <v>0</v>
      </c>
      <c r="R63" s="204">
        <f>'1- کل کادر پرستاری به تخت موجود'!CT63</f>
        <v>0</v>
      </c>
      <c r="S63" s="205">
        <f t="shared" si="46"/>
        <v>0</v>
      </c>
      <c r="T63" s="206">
        <f t="shared" si="20"/>
        <v>0</v>
      </c>
      <c r="U63" s="207">
        <f t="shared" si="47"/>
        <v>0</v>
      </c>
      <c r="V63" s="204">
        <f>'1- کل کادر پرستاری به تخت موجود'!DD63</f>
        <v>0</v>
      </c>
      <c r="W63" s="204">
        <f>'1- کل کادر پرستاری به تخت موجود'!DE63</f>
        <v>0</v>
      </c>
      <c r="X63" s="204">
        <f>'1- کل کادر پرستاری به تخت موجود'!DF63</f>
        <v>0</v>
      </c>
      <c r="Y63" s="207">
        <f t="shared" si="48"/>
        <v>0</v>
      </c>
      <c r="Z63" s="208" t="e">
        <f t="shared" si="27"/>
        <v>#DIV/0!</v>
      </c>
      <c r="AA63" s="359" t="e">
        <f>SUM(U63:U64)/SUM(Y63:Y64)</f>
        <v>#DIV/0!</v>
      </c>
      <c r="AB63" s="359"/>
    </row>
    <row r="64" spans="2:28" ht="23.25" customHeight="1" thickBot="1" x14ac:dyDescent="0.3">
      <c r="B64" s="353"/>
      <c r="C64" s="356"/>
      <c r="D64" s="229" t="str">
        <f>'1- کل کادر پرستاری به تخت موجود'!D64</f>
        <v>زمستان</v>
      </c>
      <c r="E64" s="226">
        <f>'1- کل کادر پرستاری به تخت موجود'!M64</f>
        <v>0</v>
      </c>
      <c r="F64" s="209">
        <f>'1- کل کادر پرستاری به تخت موجود'!R64</f>
        <v>0</v>
      </c>
      <c r="G64" s="209">
        <f>'1- کل کادر پرستاری به تخت موجود'!W64</f>
        <v>0</v>
      </c>
      <c r="H64" s="209">
        <f>'1- کل کادر پرستاری به تخت موجود'!AB64</f>
        <v>0</v>
      </c>
      <c r="I64" s="209">
        <f>'1- کل کادر پرستاری به تخت موجود'!AG64</f>
        <v>0</v>
      </c>
      <c r="J64" s="209">
        <f>'1- کل کادر پرستاری به تخت موجود'!AL64</f>
        <v>0</v>
      </c>
      <c r="K64" s="209">
        <f>'1- کل کادر پرستاری به تخت موجود'!BA64</f>
        <v>0</v>
      </c>
      <c r="L64" s="209">
        <f>'1- کل کادر پرستاری به تخت موجود'!BF64</f>
        <v>0</v>
      </c>
      <c r="M64" s="209">
        <f>'1- کل کادر پرستاری به تخت موجود'!BK64</f>
        <v>0</v>
      </c>
      <c r="N64" s="209">
        <f>'1- کل کادر پرستاری به تخت موجود'!BP64</f>
        <v>0</v>
      </c>
      <c r="O64" s="209">
        <f>'1- کل کادر پرستاری به تخت موجود'!CE64</f>
        <v>0</v>
      </c>
      <c r="P64" s="209">
        <f>'1- کل کادر پرستاری به تخت موجود'!CJ64</f>
        <v>0</v>
      </c>
      <c r="Q64" s="209">
        <f>'1- کل کادر پرستاری به تخت موجود'!CO64</f>
        <v>0</v>
      </c>
      <c r="R64" s="209">
        <f>'1- کل کادر پرستاری به تخت موجود'!CT64</f>
        <v>0</v>
      </c>
      <c r="S64" s="210">
        <f t="shared" si="46"/>
        <v>0</v>
      </c>
      <c r="T64" s="211">
        <f t="shared" si="20"/>
        <v>0</v>
      </c>
      <c r="U64" s="212">
        <f t="shared" si="47"/>
        <v>0</v>
      </c>
      <c r="V64" s="209">
        <f>'1- کل کادر پرستاری به تخت موجود'!DD64</f>
        <v>0</v>
      </c>
      <c r="W64" s="209">
        <f>'1- کل کادر پرستاری به تخت موجود'!DE64</f>
        <v>0</v>
      </c>
      <c r="X64" s="209">
        <f>'1- کل کادر پرستاری به تخت موجود'!DF64</f>
        <v>0</v>
      </c>
      <c r="Y64" s="212">
        <f t="shared" si="48"/>
        <v>0</v>
      </c>
      <c r="Z64" s="213" t="e">
        <f t="shared" si="27"/>
        <v>#DIV/0!</v>
      </c>
      <c r="AA64" s="360"/>
      <c r="AB64" s="360"/>
    </row>
    <row r="65" spans="2:28" ht="23.25" customHeight="1" x14ac:dyDescent="0.25">
      <c r="B65" s="351">
        <v>16</v>
      </c>
      <c r="C65" s="354">
        <f>لیست!D21</f>
        <v>0</v>
      </c>
      <c r="D65" s="227" t="str">
        <f>'1- کل کادر پرستاری به تخت موجود'!D65</f>
        <v>بهار</v>
      </c>
      <c r="E65" s="224">
        <f>'1- کل کادر پرستاری به تخت موجود'!M65</f>
        <v>0</v>
      </c>
      <c r="F65" s="199">
        <f>'1- کل کادر پرستاری به تخت موجود'!R65</f>
        <v>0</v>
      </c>
      <c r="G65" s="199">
        <f>'1- کل کادر پرستاری به تخت موجود'!W65</f>
        <v>0</v>
      </c>
      <c r="H65" s="199">
        <f>'1- کل کادر پرستاری به تخت موجود'!AB65</f>
        <v>0</v>
      </c>
      <c r="I65" s="199">
        <f>'1- کل کادر پرستاری به تخت موجود'!AG65</f>
        <v>0</v>
      </c>
      <c r="J65" s="199">
        <f>'1- کل کادر پرستاری به تخت موجود'!AL65</f>
        <v>0</v>
      </c>
      <c r="K65" s="199">
        <f>'1- کل کادر پرستاری به تخت موجود'!BA65</f>
        <v>0</v>
      </c>
      <c r="L65" s="199">
        <f>'1- کل کادر پرستاری به تخت موجود'!BF65</f>
        <v>0</v>
      </c>
      <c r="M65" s="199">
        <f>'1- کل کادر پرستاری به تخت موجود'!BK65</f>
        <v>0</v>
      </c>
      <c r="N65" s="199">
        <f>'1- کل کادر پرستاری به تخت موجود'!BP65</f>
        <v>0</v>
      </c>
      <c r="O65" s="199">
        <f>'1- کل کادر پرستاری به تخت موجود'!CE65</f>
        <v>0</v>
      </c>
      <c r="P65" s="199">
        <f>'1- کل کادر پرستاری به تخت موجود'!CJ65</f>
        <v>0</v>
      </c>
      <c r="Q65" s="199">
        <f>'1- کل کادر پرستاری به تخت موجود'!CO65</f>
        <v>0</v>
      </c>
      <c r="R65" s="199">
        <f>'1- کل کادر پرستاری به تخت موجود'!CT65</f>
        <v>0</v>
      </c>
      <c r="S65" s="200">
        <f>SUM(E65,G65,I65,K65,M65,O65,Q65)</f>
        <v>0</v>
      </c>
      <c r="T65" s="201">
        <f t="shared" si="20"/>
        <v>0</v>
      </c>
      <c r="U65" s="202">
        <f>SUM(S65:T65)</f>
        <v>0</v>
      </c>
      <c r="V65" s="199">
        <f>'1- کل کادر پرستاری به تخت موجود'!DD65</f>
        <v>0</v>
      </c>
      <c r="W65" s="199">
        <f>'1- کل کادر پرستاری به تخت موجود'!DE65</f>
        <v>0</v>
      </c>
      <c r="X65" s="199">
        <f>'1- کل کادر پرستاری به تخت موجود'!DF65</f>
        <v>0</v>
      </c>
      <c r="Y65" s="202">
        <f>SUM(V65:X65)</f>
        <v>0</v>
      </c>
      <c r="Z65" s="203" t="e">
        <f t="shared" si="27"/>
        <v>#DIV/0!</v>
      </c>
      <c r="AA65" s="357" t="e">
        <f>SUM(U65:U66)/SUM(Y65:Y66)</f>
        <v>#DIV/0!</v>
      </c>
      <c r="AB65" s="357" t="e">
        <f>SUM(U65:U68)/SUM(Y65:Y68)</f>
        <v>#DIV/0!</v>
      </c>
    </row>
    <row r="66" spans="2:28" ht="23.25" customHeight="1" x14ac:dyDescent="0.25">
      <c r="B66" s="352"/>
      <c r="C66" s="355"/>
      <c r="D66" s="228" t="str">
        <f>'1- کل کادر پرستاری به تخت موجود'!D66</f>
        <v>تابستان</v>
      </c>
      <c r="E66" s="225">
        <f>'1- کل کادر پرستاری به تخت موجود'!M66</f>
        <v>0</v>
      </c>
      <c r="F66" s="204">
        <f>'1- کل کادر پرستاری به تخت موجود'!R66</f>
        <v>0</v>
      </c>
      <c r="G66" s="204">
        <f>'1- کل کادر پرستاری به تخت موجود'!W66</f>
        <v>0</v>
      </c>
      <c r="H66" s="204">
        <f>'1- کل کادر پرستاری به تخت موجود'!AB66</f>
        <v>0</v>
      </c>
      <c r="I66" s="204">
        <f>'1- کل کادر پرستاری به تخت موجود'!AG66</f>
        <v>0</v>
      </c>
      <c r="J66" s="204">
        <f>'1- کل کادر پرستاری به تخت موجود'!AL66</f>
        <v>0</v>
      </c>
      <c r="K66" s="204">
        <f>'1- کل کادر پرستاری به تخت موجود'!BA66</f>
        <v>0</v>
      </c>
      <c r="L66" s="204">
        <f>'1- کل کادر پرستاری به تخت موجود'!BF66</f>
        <v>0</v>
      </c>
      <c r="M66" s="204">
        <f>'1- کل کادر پرستاری به تخت موجود'!BK66</f>
        <v>0</v>
      </c>
      <c r="N66" s="204">
        <f>'1- کل کادر پرستاری به تخت موجود'!BP66</f>
        <v>0</v>
      </c>
      <c r="O66" s="204">
        <f>'1- کل کادر پرستاری به تخت موجود'!CE66</f>
        <v>0</v>
      </c>
      <c r="P66" s="204">
        <f>'1- کل کادر پرستاری به تخت موجود'!CJ66</f>
        <v>0</v>
      </c>
      <c r="Q66" s="204">
        <f>'1- کل کادر پرستاری به تخت موجود'!CO66</f>
        <v>0</v>
      </c>
      <c r="R66" s="204">
        <f>'1- کل کادر پرستاری به تخت موجود'!CT66</f>
        <v>0</v>
      </c>
      <c r="S66" s="205">
        <f t="shared" ref="S66:S68" si="49">SUM(E66,G66,I66,K66,M66,O66,Q66)</f>
        <v>0</v>
      </c>
      <c r="T66" s="206">
        <f t="shared" si="20"/>
        <v>0</v>
      </c>
      <c r="U66" s="207">
        <f t="shared" ref="U66:U68" si="50">SUM(S66:T66)</f>
        <v>0</v>
      </c>
      <c r="V66" s="204">
        <f>'1- کل کادر پرستاری به تخت موجود'!DD66</f>
        <v>0</v>
      </c>
      <c r="W66" s="204">
        <f>'1- کل کادر پرستاری به تخت موجود'!DE66</f>
        <v>0</v>
      </c>
      <c r="X66" s="204">
        <f>'1- کل کادر پرستاری به تخت موجود'!DF66</f>
        <v>0</v>
      </c>
      <c r="Y66" s="207">
        <f t="shared" ref="Y66:Y68" si="51">SUM(V66:X66)</f>
        <v>0</v>
      </c>
      <c r="Z66" s="208" t="e">
        <f t="shared" si="27"/>
        <v>#DIV/0!</v>
      </c>
      <c r="AA66" s="358"/>
      <c r="AB66" s="359"/>
    </row>
    <row r="67" spans="2:28" ht="23.25" customHeight="1" x14ac:dyDescent="0.25">
      <c r="B67" s="352"/>
      <c r="C67" s="355"/>
      <c r="D67" s="228" t="str">
        <f>'1- کل کادر پرستاری به تخت موجود'!D67</f>
        <v>پاییز</v>
      </c>
      <c r="E67" s="225">
        <f>'1- کل کادر پرستاری به تخت موجود'!M67</f>
        <v>0</v>
      </c>
      <c r="F67" s="204">
        <f>'1- کل کادر پرستاری به تخت موجود'!R67</f>
        <v>0</v>
      </c>
      <c r="G67" s="204">
        <f>'1- کل کادر پرستاری به تخت موجود'!W67</f>
        <v>0</v>
      </c>
      <c r="H67" s="204">
        <f>'1- کل کادر پرستاری به تخت موجود'!AB67</f>
        <v>0</v>
      </c>
      <c r="I67" s="204">
        <f>'1- کل کادر پرستاری به تخت موجود'!AG67</f>
        <v>0</v>
      </c>
      <c r="J67" s="204">
        <f>'1- کل کادر پرستاری به تخت موجود'!AL67</f>
        <v>0</v>
      </c>
      <c r="K67" s="204">
        <f>'1- کل کادر پرستاری به تخت موجود'!BA67</f>
        <v>0</v>
      </c>
      <c r="L67" s="204">
        <f>'1- کل کادر پرستاری به تخت موجود'!BF67</f>
        <v>0</v>
      </c>
      <c r="M67" s="204">
        <f>'1- کل کادر پرستاری به تخت موجود'!BK67</f>
        <v>0</v>
      </c>
      <c r="N67" s="204">
        <f>'1- کل کادر پرستاری به تخت موجود'!BP67</f>
        <v>0</v>
      </c>
      <c r="O67" s="204">
        <f>'1- کل کادر پرستاری به تخت موجود'!CE67</f>
        <v>0</v>
      </c>
      <c r="P67" s="204">
        <f>'1- کل کادر پرستاری به تخت موجود'!CJ67</f>
        <v>0</v>
      </c>
      <c r="Q67" s="204">
        <f>'1- کل کادر پرستاری به تخت موجود'!CO67</f>
        <v>0</v>
      </c>
      <c r="R67" s="204">
        <f>'1- کل کادر پرستاری به تخت موجود'!CT67</f>
        <v>0</v>
      </c>
      <c r="S67" s="205">
        <f t="shared" si="49"/>
        <v>0</v>
      </c>
      <c r="T67" s="206">
        <f t="shared" si="20"/>
        <v>0</v>
      </c>
      <c r="U67" s="207">
        <f t="shared" si="50"/>
        <v>0</v>
      </c>
      <c r="V67" s="204">
        <f>'1- کل کادر پرستاری به تخت موجود'!DD67</f>
        <v>0</v>
      </c>
      <c r="W67" s="204">
        <f>'1- کل کادر پرستاری به تخت موجود'!DE67</f>
        <v>0</v>
      </c>
      <c r="X67" s="204">
        <f>'1- کل کادر پرستاری به تخت موجود'!DF67</f>
        <v>0</v>
      </c>
      <c r="Y67" s="207">
        <f t="shared" si="51"/>
        <v>0</v>
      </c>
      <c r="Z67" s="208" t="e">
        <f t="shared" si="27"/>
        <v>#DIV/0!</v>
      </c>
      <c r="AA67" s="359" t="e">
        <f>SUM(U67:U68)/SUM(Y67:Y68)</f>
        <v>#DIV/0!</v>
      </c>
      <c r="AB67" s="359"/>
    </row>
    <row r="68" spans="2:28" ht="23.25" customHeight="1" thickBot="1" x14ac:dyDescent="0.3">
      <c r="B68" s="353"/>
      <c r="C68" s="356"/>
      <c r="D68" s="229" t="str">
        <f>'1- کل کادر پرستاری به تخت موجود'!D68</f>
        <v>زمستان</v>
      </c>
      <c r="E68" s="226">
        <f>'1- کل کادر پرستاری به تخت موجود'!M68</f>
        <v>0</v>
      </c>
      <c r="F68" s="209">
        <f>'1- کل کادر پرستاری به تخت موجود'!R68</f>
        <v>0</v>
      </c>
      <c r="G68" s="209">
        <f>'1- کل کادر پرستاری به تخت موجود'!W68</f>
        <v>0</v>
      </c>
      <c r="H68" s="209">
        <f>'1- کل کادر پرستاری به تخت موجود'!AB68</f>
        <v>0</v>
      </c>
      <c r="I68" s="209">
        <f>'1- کل کادر پرستاری به تخت موجود'!AG68</f>
        <v>0</v>
      </c>
      <c r="J68" s="209">
        <f>'1- کل کادر پرستاری به تخت موجود'!AL68</f>
        <v>0</v>
      </c>
      <c r="K68" s="209">
        <f>'1- کل کادر پرستاری به تخت موجود'!BA68</f>
        <v>0</v>
      </c>
      <c r="L68" s="209">
        <f>'1- کل کادر پرستاری به تخت موجود'!BF68</f>
        <v>0</v>
      </c>
      <c r="M68" s="209">
        <f>'1- کل کادر پرستاری به تخت موجود'!BK68</f>
        <v>0</v>
      </c>
      <c r="N68" s="209">
        <f>'1- کل کادر پرستاری به تخت موجود'!BP68</f>
        <v>0</v>
      </c>
      <c r="O68" s="209">
        <f>'1- کل کادر پرستاری به تخت موجود'!CE68</f>
        <v>0</v>
      </c>
      <c r="P68" s="209">
        <f>'1- کل کادر پرستاری به تخت موجود'!CJ68</f>
        <v>0</v>
      </c>
      <c r="Q68" s="209">
        <f>'1- کل کادر پرستاری به تخت موجود'!CO68</f>
        <v>0</v>
      </c>
      <c r="R68" s="209">
        <f>'1- کل کادر پرستاری به تخت موجود'!CT68</f>
        <v>0</v>
      </c>
      <c r="S68" s="210">
        <f t="shared" si="49"/>
        <v>0</v>
      </c>
      <c r="T68" s="211">
        <f t="shared" si="20"/>
        <v>0</v>
      </c>
      <c r="U68" s="212">
        <f t="shared" si="50"/>
        <v>0</v>
      </c>
      <c r="V68" s="209">
        <f>'1- کل کادر پرستاری به تخت موجود'!DD68</f>
        <v>0</v>
      </c>
      <c r="W68" s="209">
        <f>'1- کل کادر پرستاری به تخت موجود'!DE68</f>
        <v>0</v>
      </c>
      <c r="X68" s="209">
        <f>'1- کل کادر پرستاری به تخت موجود'!DF68</f>
        <v>0</v>
      </c>
      <c r="Y68" s="212">
        <f t="shared" si="51"/>
        <v>0</v>
      </c>
      <c r="Z68" s="213" t="e">
        <f t="shared" si="27"/>
        <v>#DIV/0!</v>
      </c>
      <c r="AA68" s="360"/>
      <c r="AB68" s="360"/>
    </row>
    <row r="69" spans="2:28" ht="23.25" customHeight="1" x14ac:dyDescent="0.25">
      <c r="B69" s="351">
        <v>17</v>
      </c>
      <c r="C69" s="354">
        <f>لیست!D22</f>
        <v>0</v>
      </c>
      <c r="D69" s="227" t="str">
        <f>'1- کل کادر پرستاری به تخت موجود'!D69</f>
        <v>بهار</v>
      </c>
      <c r="E69" s="224">
        <f>'1- کل کادر پرستاری به تخت موجود'!M69</f>
        <v>0</v>
      </c>
      <c r="F69" s="199">
        <f>'1- کل کادر پرستاری به تخت موجود'!R69</f>
        <v>0</v>
      </c>
      <c r="G69" s="199">
        <f>'1- کل کادر پرستاری به تخت موجود'!W69</f>
        <v>0</v>
      </c>
      <c r="H69" s="199">
        <f>'1- کل کادر پرستاری به تخت موجود'!AB69</f>
        <v>0</v>
      </c>
      <c r="I69" s="199">
        <f>'1- کل کادر پرستاری به تخت موجود'!AG69</f>
        <v>0</v>
      </c>
      <c r="J69" s="199">
        <f>'1- کل کادر پرستاری به تخت موجود'!AL69</f>
        <v>0</v>
      </c>
      <c r="K69" s="199">
        <f>'1- کل کادر پرستاری به تخت موجود'!BA69</f>
        <v>0</v>
      </c>
      <c r="L69" s="199">
        <f>'1- کل کادر پرستاری به تخت موجود'!BF69</f>
        <v>0</v>
      </c>
      <c r="M69" s="199">
        <f>'1- کل کادر پرستاری به تخت موجود'!BK69</f>
        <v>0</v>
      </c>
      <c r="N69" s="199">
        <f>'1- کل کادر پرستاری به تخت موجود'!BP69</f>
        <v>0</v>
      </c>
      <c r="O69" s="199">
        <f>'1- کل کادر پرستاری به تخت موجود'!CE69</f>
        <v>0</v>
      </c>
      <c r="P69" s="199">
        <f>'1- کل کادر پرستاری به تخت موجود'!CJ69</f>
        <v>0</v>
      </c>
      <c r="Q69" s="199">
        <f>'1- کل کادر پرستاری به تخت موجود'!CO69</f>
        <v>0</v>
      </c>
      <c r="R69" s="199">
        <f>'1- کل کادر پرستاری به تخت موجود'!CT69</f>
        <v>0</v>
      </c>
      <c r="S69" s="200">
        <f>SUM(E69,G69,I69,K69,M69,O69,Q69)</f>
        <v>0</v>
      </c>
      <c r="T69" s="201">
        <f t="shared" si="20"/>
        <v>0</v>
      </c>
      <c r="U69" s="202">
        <f>SUM(S69:T69)</f>
        <v>0</v>
      </c>
      <c r="V69" s="199">
        <f>'1- کل کادر پرستاری به تخت موجود'!DD69</f>
        <v>0</v>
      </c>
      <c r="W69" s="199">
        <f>'1- کل کادر پرستاری به تخت موجود'!DE69</f>
        <v>0</v>
      </c>
      <c r="X69" s="199">
        <f>'1- کل کادر پرستاری به تخت موجود'!DF69</f>
        <v>0</v>
      </c>
      <c r="Y69" s="202">
        <f>SUM(V69:X69)</f>
        <v>0</v>
      </c>
      <c r="Z69" s="203" t="e">
        <f t="shared" ref="Z69:Z100" si="52">U69/Y69</f>
        <v>#DIV/0!</v>
      </c>
      <c r="AA69" s="357" t="e">
        <f>SUM(U69:U70)/SUM(Y69:Y70)</f>
        <v>#DIV/0!</v>
      </c>
      <c r="AB69" s="357" t="e">
        <f>SUM(U69:U72)/SUM(Y69:Y72)</f>
        <v>#DIV/0!</v>
      </c>
    </row>
    <row r="70" spans="2:28" ht="23.25" customHeight="1" x14ac:dyDescent="0.25">
      <c r="B70" s="352"/>
      <c r="C70" s="355"/>
      <c r="D70" s="228" t="str">
        <f>'1- کل کادر پرستاری به تخت موجود'!D70</f>
        <v>تابستان</v>
      </c>
      <c r="E70" s="225">
        <f>'1- کل کادر پرستاری به تخت موجود'!M70</f>
        <v>0</v>
      </c>
      <c r="F70" s="204">
        <f>'1- کل کادر پرستاری به تخت موجود'!R70</f>
        <v>0</v>
      </c>
      <c r="G70" s="204">
        <f>'1- کل کادر پرستاری به تخت موجود'!W70</f>
        <v>0</v>
      </c>
      <c r="H70" s="204">
        <f>'1- کل کادر پرستاری به تخت موجود'!AB70</f>
        <v>0</v>
      </c>
      <c r="I70" s="204">
        <f>'1- کل کادر پرستاری به تخت موجود'!AG70</f>
        <v>0</v>
      </c>
      <c r="J70" s="204">
        <f>'1- کل کادر پرستاری به تخت موجود'!AL70</f>
        <v>0</v>
      </c>
      <c r="K70" s="204">
        <f>'1- کل کادر پرستاری به تخت موجود'!BA70</f>
        <v>0</v>
      </c>
      <c r="L70" s="204">
        <f>'1- کل کادر پرستاری به تخت موجود'!BF70</f>
        <v>0</v>
      </c>
      <c r="M70" s="204">
        <f>'1- کل کادر پرستاری به تخت موجود'!BK70</f>
        <v>0</v>
      </c>
      <c r="N70" s="204">
        <f>'1- کل کادر پرستاری به تخت موجود'!BP70</f>
        <v>0</v>
      </c>
      <c r="O70" s="204">
        <f>'1- کل کادر پرستاری به تخت موجود'!CE70</f>
        <v>0</v>
      </c>
      <c r="P70" s="204">
        <f>'1- کل کادر پرستاری به تخت موجود'!CJ70</f>
        <v>0</v>
      </c>
      <c r="Q70" s="204">
        <f>'1- کل کادر پرستاری به تخت موجود'!CO70</f>
        <v>0</v>
      </c>
      <c r="R70" s="204">
        <f>'1- کل کادر پرستاری به تخت موجود'!CT70</f>
        <v>0</v>
      </c>
      <c r="S70" s="205">
        <f t="shared" ref="S70:S72" si="53">SUM(E70,G70,I70,K70,M70,O70,Q70)</f>
        <v>0</v>
      </c>
      <c r="T70" s="206">
        <f t="shared" si="20"/>
        <v>0</v>
      </c>
      <c r="U70" s="207">
        <f t="shared" ref="U70:U72" si="54">SUM(S70:T70)</f>
        <v>0</v>
      </c>
      <c r="V70" s="204">
        <f>'1- کل کادر پرستاری به تخت موجود'!DD70</f>
        <v>0</v>
      </c>
      <c r="W70" s="204">
        <f>'1- کل کادر پرستاری به تخت موجود'!DE70</f>
        <v>0</v>
      </c>
      <c r="X70" s="204">
        <f>'1- کل کادر پرستاری به تخت موجود'!DF70</f>
        <v>0</v>
      </c>
      <c r="Y70" s="207">
        <f t="shared" ref="Y70:Y72" si="55">SUM(V70:X70)</f>
        <v>0</v>
      </c>
      <c r="Z70" s="208" t="e">
        <f t="shared" si="52"/>
        <v>#DIV/0!</v>
      </c>
      <c r="AA70" s="358"/>
      <c r="AB70" s="359"/>
    </row>
    <row r="71" spans="2:28" ht="23.25" customHeight="1" x14ac:dyDescent="0.25">
      <c r="B71" s="352"/>
      <c r="C71" s="355"/>
      <c r="D71" s="228" t="str">
        <f>'1- کل کادر پرستاری به تخت موجود'!D71</f>
        <v>پاییز</v>
      </c>
      <c r="E71" s="225">
        <f>'1- کل کادر پرستاری به تخت موجود'!M71</f>
        <v>0</v>
      </c>
      <c r="F71" s="204">
        <f>'1- کل کادر پرستاری به تخت موجود'!R71</f>
        <v>0</v>
      </c>
      <c r="G71" s="204">
        <f>'1- کل کادر پرستاری به تخت موجود'!W71</f>
        <v>0</v>
      </c>
      <c r="H71" s="204">
        <f>'1- کل کادر پرستاری به تخت موجود'!AB71</f>
        <v>0</v>
      </c>
      <c r="I71" s="204">
        <f>'1- کل کادر پرستاری به تخت موجود'!AG71</f>
        <v>0</v>
      </c>
      <c r="J71" s="204">
        <f>'1- کل کادر پرستاری به تخت موجود'!AL71</f>
        <v>0</v>
      </c>
      <c r="K71" s="204">
        <f>'1- کل کادر پرستاری به تخت موجود'!BA71</f>
        <v>0</v>
      </c>
      <c r="L71" s="204">
        <f>'1- کل کادر پرستاری به تخت موجود'!BF71</f>
        <v>0</v>
      </c>
      <c r="M71" s="204">
        <f>'1- کل کادر پرستاری به تخت موجود'!BK71</f>
        <v>0</v>
      </c>
      <c r="N71" s="204">
        <f>'1- کل کادر پرستاری به تخت موجود'!BP71</f>
        <v>0</v>
      </c>
      <c r="O71" s="204">
        <f>'1- کل کادر پرستاری به تخت موجود'!CE71</f>
        <v>0</v>
      </c>
      <c r="P71" s="204">
        <f>'1- کل کادر پرستاری به تخت موجود'!CJ71</f>
        <v>0</v>
      </c>
      <c r="Q71" s="204">
        <f>'1- کل کادر پرستاری به تخت موجود'!CO71</f>
        <v>0</v>
      </c>
      <c r="R71" s="204">
        <f>'1- کل کادر پرستاری به تخت موجود'!CT71</f>
        <v>0</v>
      </c>
      <c r="S71" s="205">
        <f t="shared" si="53"/>
        <v>0</v>
      </c>
      <c r="T71" s="206">
        <f t="shared" si="20"/>
        <v>0</v>
      </c>
      <c r="U71" s="207">
        <f t="shared" si="54"/>
        <v>0</v>
      </c>
      <c r="V71" s="204">
        <f>'1- کل کادر پرستاری به تخت موجود'!DD71</f>
        <v>0</v>
      </c>
      <c r="W71" s="204">
        <f>'1- کل کادر پرستاری به تخت موجود'!DE71</f>
        <v>0</v>
      </c>
      <c r="X71" s="204">
        <f>'1- کل کادر پرستاری به تخت موجود'!DF71</f>
        <v>0</v>
      </c>
      <c r="Y71" s="207">
        <f t="shared" si="55"/>
        <v>0</v>
      </c>
      <c r="Z71" s="208" t="e">
        <f t="shared" si="52"/>
        <v>#DIV/0!</v>
      </c>
      <c r="AA71" s="359" t="e">
        <f>SUM(U71:U72)/SUM(Y71:Y72)</f>
        <v>#DIV/0!</v>
      </c>
      <c r="AB71" s="359"/>
    </row>
    <row r="72" spans="2:28" ht="23.25" customHeight="1" thickBot="1" x14ac:dyDescent="0.3">
      <c r="B72" s="353"/>
      <c r="C72" s="356"/>
      <c r="D72" s="229" t="str">
        <f>'1- کل کادر پرستاری به تخت موجود'!D72</f>
        <v>زمستان</v>
      </c>
      <c r="E72" s="226">
        <f>'1- کل کادر پرستاری به تخت موجود'!M72</f>
        <v>0</v>
      </c>
      <c r="F72" s="209">
        <f>'1- کل کادر پرستاری به تخت موجود'!R72</f>
        <v>0</v>
      </c>
      <c r="G72" s="209">
        <f>'1- کل کادر پرستاری به تخت موجود'!W72</f>
        <v>0</v>
      </c>
      <c r="H72" s="209">
        <f>'1- کل کادر پرستاری به تخت موجود'!AB72</f>
        <v>0</v>
      </c>
      <c r="I72" s="209">
        <f>'1- کل کادر پرستاری به تخت موجود'!AG72</f>
        <v>0</v>
      </c>
      <c r="J72" s="209">
        <f>'1- کل کادر پرستاری به تخت موجود'!AL72</f>
        <v>0</v>
      </c>
      <c r="K72" s="209">
        <f>'1- کل کادر پرستاری به تخت موجود'!BA72</f>
        <v>0</v>
      </c>
      <c r="L72" s="209">
        <f>'1- کل کادر پرستاری به تخت موجود'!BF72</f>
        <v>0</v>
      </c>
      <c r="M72" s="209">
        <f>'1- کل کادر پرستاری به تخت موجود'!BK72</f>
        <v>0</v>
      </c>
      <c r="N72" s="209">
        <f>'1- کل کادر پرستاری به تخت موجود'!BP72</f>
        <v>0</v>
      </c>
      <c r="O72" s="209">
        <f>'1- کل کادر پرستاری به تخت موجود'!CE72</f>
        <v>0</v>
      </c>
      <c r="P72" s="209">
        <f>'1- کل کادر پرستاری به تخت موجود'!CJ72</f>
        <v>0</v>
      </c>
      <c r="Q72" s="209">
        <f>'1- کل کادر پرستاری به تخت موجود'!CO72</f>
        <v>0</v>
      </c>
      <c r="R72" s="209">
        <f>'1- کل کادر پرستاری به تخت موجود'!CT72</f>
        <v>0</v>
      </c>
      <c r="S72" s="210">
        <f t="shared" si="53"/>
        <v>0</v>
      </c>
      <c r="T72" s="211">
        <f t="shared" si="20"/>
        <v>0</v>
      </c>
      <c r="U72" s="212">
        <f t="shared" si="54"/>
        <v>0</v>
      </c>
      <c r="V72" s="209">
        <f>'1- کل کادر پرستاری به تخت موجود'!DD72</f>
        <v>0</v>
      </c>
      <c r="W72" s="209">
        <f>'1- کل کادر پرستاری به تخت موجود'!DE72</f>
        <v>0</v>
      </c>
      <c r="X72" s="209">
        <f>'1- کل کادر پرستاری به تخت موجود'!DF72</f>
        <v>0</v>
      </c>
      <c r="Y72" s="212">
        <f t="shared" si="55"/>
        <v>0</v>
      </c>
      <c r="Z72" s="213" t="e">
        <f t="shared" si="52"/>
        <v>#DIV/0!</v>
      </c>
      <c r="AA72" s="360"/>
      <c r="AB72" s="360"/>
    </row>
    <row r="73" spans="2:28" ht="23.25" customHeight="1" x14ac:dyDescent="0.25">
      <c r="B73" s="351">
        <v>18</v>
      </c>
      <c r="C73" s="354">
        <f>لیست!D23</f>
        <v>0</v>
      </c>
      <c r="D73" s="227" t="str">
        <f>'1- کل کادر پرستاری به تخت موجود'!D73</f>
        <v>بهار</v>
      </c>
      <c r="E73" s="224">
        <f>'1- کل کادر پرستاری به تخت موجود'!M73</f>
        <v>0</v>
      </c>
      <c r="F73" s="199">
        <f>'1- کل کادر پرستاری به تخت موجود'!R73</f>
        <v>0</v>
      </c>
      <c r="G73" s="199">
        <f>'1- کل کادر پرستاری به تخت موجود'!W73</f>
        <v>0</v>
      </c>
      <c r="H73" s="199">
        <f>'1- کل کادر پرستاری به تخت موجود'!AB73</f>
        <v>0</v>
      </c>
      <c r="I73" s="199">
        <f>'1- کل کادر پرستاری به تخت موجود'!AG73</f>
        <v>0</v>
      </c>
      <c r="J73" s="199">
        <f>'1- کل کادر پرستاری به تخت موجود'!AL73</f>
        <v>0</v>
      </c>
      <c r="K73" s="199">
        <f>'1- کل کادر پرستاری به تخت موجود'!BA73</f>
        <v>0</v>
      </c>
      <c r="L73" s="199">
        <f>'1- کل کادر پرستاری به تخت موجود'!BF73</f>
        <v>0</v>
      </c>
      <c r="M73" s="199">
        <f>'1- کل کادر پرستاری به تخت موجود'!BK73</f>
        <v>0</v>
      </c>
      <c r="N73" s="199">
        <f>'1- کل کادر پرستاری به تخت موجود'!BP73</f>
        <v>0</v>
      </c>
      <c r="O73" s="199">
        <f>'1- کل کادر پرستاری به تخت موجود'!CE73</f>
        <v>0</v>
      </c>
      <c r="P73" s="199">
        <f>'1- کل کادر پرستاری به تخت موجود'!CJ73</f>
        <v>0</v>
      </c>
      <c r="Q73" s="199">
        <f>'1- کل کادر پرستاری به تخت موجود'!CO73</f>
        <v>0</v>
      </c>
      <c r="R73" s="199">
        <f>'1- کل کادر پرستاری به تخت موجود'!CT73</f>
        <v>0</v>
      </c>
      <c r="S73" s="200">
        <f>SUM(E73,G73,I73,K73,M73,O73,Q73)</f>
        <v>0</v>
      </c>
      <c r="T73" s="201">
        <f t="shared" si="20"/>
        <v>0</v>
      </c>
      <c r="U73" s="202">
        <f>SUM(S73:T73)</f>
        <v>0</v>
      </c>
      <c r="V73" s="199">
        <f>'1- کل کادر پرستاری به تخت موجود'!DD73</f>
        <v>0</v>
      </c>
      <c r="W73" s="199">
        <f>'1- کل کادر پرستاری به تخت موجود'!DE73</f>
        <v>0</v>
      </c>
      <c r="X73" s="199">
        <f>'1- کل کادر پرستاری به تخت موجود'!DF73</f>
        <v>0</v>
      </c>
      <c r="Y73" s="202">
        <f>SUM(V73:X73)</f>
        <v>0</v>
      </c>
      <c r="Z73" s="203" t="e">
        <f t="shared" si="52"/>
        <v>#DIV/0!</v>
      </c>
      <c r="AA73" s="357" t="e">
        <f>SUM(U73:U74)/SUM(Y73:Y74)</f>
        <v>#DIV/0!</v>
      </c>
      <c r="AB73" s="357" t="e">
        <f>SUM(U73:U76)/SUM(Y73:Y76)</f>
        <v>#DIV/0!</v>
      </c>
    </row>
    <row r="74" spans="2:28" ht="23.25" customHeight="1" x14ac:dyDescent="0.25">
      <c r="B74" s="352"/>
      <c r="C74" s="355"/>
      <c r="D74" s="228" t="str">
        <f>'1- کل کادر پرستاری به تخت موجود'!D74</f>
        <v>تابستان</v>
      </c>
      <c r="E74" s="225">
        <f>'1- کل کادر پرستاری به تخت موجود'!M74</f>
        <v>0</v>
      </c>
      <c r="F74" s="204">
        <f>'1- کل کادر پرستاری به تخت موجود'!R74</f>
        <v>0</v>
      </c>
      <c r="G74" s="204">
        <f>'1- کل کادر پرستاری به تخت موجود'!W74</f>
        <v>0</v>
      </c>
      <c r="H74" s="204">
        <f>'1- کل کادر پرستاری به تخت موجود'!AB74</f>
        <v>0</v>
      </c>
      <c r="I74" s="204">
        <f>'1- کل کادر پرستاری به تخت موجود'!AG74</f>
        <v>0</v>
      </c>
      <c r="J74" s="204">
        <f>'1- کل کادر پرستاری به تخت موجود'!AL74</f>
        <v>0</v>
      </c>
      <c r="K74" s="204">
        <f>'1- کل کادر پرستاری به تخت موجود'!BA74</f>
        <v>0</v>
      </c>
      <c r="L74" s="204">
        <f>'1- کل کادر پرستاری به تخت موجود'!BF74</f>
        <v>0</v>
      </c>
      <c r="M74" s="204">
        <f>'1- کل کادر پرستاری به تخت موجود'!BK74</f>
        <v>0</v>
      </c>
      <c r="N74" s="204">
        <f>'1- کل کادر پرستاری به تخت موجود'!BP74</f>
        <v>0</v>
      </c>
      <c r="O74" s="204">
        <f>'1- کل کادر پرستاری به تخت موجود'!CE74</f>
        <v>0</v>
      </c>
      <c r="P74" s="204">
        <f>'1- کل کادر پرستاری به تخت موجود'!CJ74</f>
        <v>0</v>
      </c>
      <c r="Q74" s="204">
        <f>'1- کل کادر پرستاری به تخت موجود'!CO74</f>
        <v>0</v>
      </c>
      <c r="R74" s="204">
        <f>'1- کل کادر پرستاری به تخت موجود'!CT74</f>
        <v>0</v>
      </c>
      <c r="S74" s="205">
        <f t="shared" ref="S74:S76" si="56">SUM(E74,G74,I74,K74,M74,O74,Q74)</f>
        <v>0</v>
      </c>
      <c r="T74" s="206">
        <f t="shared" si="20"/>
        <v>0</v>
      </c>
      <c r="U74" s="207">
        <f t="shared" ref="U74:U76" si="57">SUM(S74:T74)</f>
        <v>0</v>
      </c>
      <c r="V74" s="204">
        <f>'1- کل کادر پرستاری به تخت موجود'!DD74</f>
        <v>0</v>
      </c>
      <c r="W74" s="204">
        <f>'1- کل کادر پرستاری به تخت موجود'!DE74</f>
        <v>0</v>
      </c>
      <c r="X74" s="204">
        <f>'1- کل کادر پرستاری به تخت موجود'!DF74</f>
        <v>0</v>
      </c>
      <c r="Y74" s="207">
        <f t="shared" ref="Y74:Y76" si="58">SUM(V74:X74)</f>
        <v>0</v>
      </c>
      <c r="Z74" s="208" t="e">
        <f t="shared" si="52"/>
        <v>#DIV/0!</v>
      </c>
      <c r="AA74" s="358"/>
      <c r="AB74" s="359"/>
    </row>
    <row r="75" spans="2:28" ht="23.25" customHeight="1" x14ac:dyDescent="0.25">
      <c r="B75" s="352"/>
      <c r="C75" s="355"/>
      <c r="D75" s="228" t="str">
        <f>'1- کل کادر پرستاری به تخت موجود'!D75</f>
        <v>پاییز</v>
      </c>
      <c r="E75" s="225">
        <f>'1- کل کادر پرستاری به تخت موجود'!M75</f>
        <v>0</v>
      </c>
      <c r="F75" s="204">
        <f>'1- کل کادر پرستاری به تخت موجود'!R75</f>
        <v>0</v>
      </c>
      <c r="G75" s="204">
        <f>'1- کل کادر پرستاری به تخت موجود'!W75</f>
        <v>0</v>
      </c>
      <c r="H75" s="204">
        <f>'1- کل کادر پرستاری به تخت موجود'!AB75</f>
        <v>0</v>
      </c>
      <c r="I75" s="204">
        <f>'1- کل کادر پرستاری به تخت موجود'!AG75</f>
        <v>0</v>
      </c>
      <c r="J75" s="204">
        <f>'1- کل کادر پرستاری به تخت موجود'!AL75</f>
        <v>0</v>
      </c>
      <c r="K75" s="204">
        <f>'1- کل کادر پرستاری به تخت موجود'!BA75</f>
        <v>0</v>
      </c>
      <c r="L75" s="204">
        <f>'1- کل کادر پرستاری به تخت موجود'!BF75</f>
        <v>0</v>
      </c>
      <c r="M75" s="204">
        <f>'1- کل کادر پرستاری به تخت موجود'!BK75</f>
        <v>0</v>
      </c>
      <c r="N75" s="204">
        <f>'1- کل کادر پرستاری به تخت موجود'!BP75</f>
        <v>0</v>
      </c>
      <c r="O75" s="204">
        <f>'1- کل کادر پرستاری به تخت موجود'!CE75</f>
        <v>0</v>
      </c>
      <c r="P75" s="204">
        <f>'1- کل کادر پرستاری به تخت موجود'!CJ75</f>
        <v>0</v>
      </c>
      <c r="Q75" s="204">
        <f>'1- کل کادر پرستاری به تخت موجود'!CO75</f>
        <v>0</v>
      </c>
      <c r="R75" s="204">
        <f>'1- کل کادر پرستاری به تخت موجود'!CT75</f>
        <v>0</v>
      </c>
      <c r="S75" s="205">
        <f t="shared" si="56"/>
        <v>0</v>
      </c>
      <c r="T75" s="206">
        <f t="shared" si="20"/>
        <v>0</v>
      </c>
      <c r="U75" s="207">
        <f t="shared" si="57"/>
        <v>0</v>
      </c>
      <c r="V75" s="204">
        <f>'1- کل کادر پرستاری به تخت موجود'!DD75</f>
        <v>0</v>
      </c>
      <c r="W75" s="204">
        <f>'1- کل کادر پرستاری به تخت موجود'!DE75</f>
        <v>0</v>
      </c>
      <c r="X75" s="204">
        <f>'1- کل کادر پرستاری به تخت موجود'!DF75</f>
        <v>0</v>
      </c>
      <c r="Y75" s="207">
        <f t="shared" si="58"/>
        <v>0</v>
      </c>
      <c r="Z75" s="208" t="e">
        <f t="shared" si="52"/>
        <v>#DIV/0!</v>
      </c>
      <c r="AA75" s="359" t="e">
        <f>SUM(U75:U76)/SUM(Y75:Y76)</f>
        <v>#DIV/0!</v>
      </c>
      <c r="AB75" s="359"/>
    </row>
    <row r="76" spans="2:28" ht="23.25" customHeight="1" thickBot="1" x14ac:dyDescent="0.3">
      <c r="B76" s="353"/>
      <c r="C76" s="356"/>
      <c r="D76" s="229" t="str">
        <f>'1- کل کادر پرستاری به تخت موجود'!D76</f>
        <v>زمستان</v>
      </c>
      <c r="E76" s="226">
        <f>'1- کل کادر پرستاری به تخت موجود'!M76</f>
        <v>0</v>
      </c>
      <c r="F76" s="209">
        <f>'1- کل کادر پرستاری به تخت موجود'!R76</f>
        <v>0</v>
      </c>
      <c r="G76" s="209">
        <f>'1- کل کادر پرستاری به تخت موجود'!W76</f>
        <v>0</v>
      </c>
      <c r="H76" s="209">
        <f>'1- کل کادر پرستاری به تخت موجود'!AB76</f>
        <v>0</v>
      </c>
      <c r="I76" s="209">
        <f>'1- کل کادر پرستاری به تخت موجود'!AG76</f>
        <v>0</v>
      </c>
      <c r="J76" s="209">
        <f>'1- کل کادر پرستاری به تخت موجود'!AL76</f>
        <v>0</v>
      </c>
      <c r="K76" s="209">
        <f>'1- کل کادر پرستاری به تخت موجود'!BA76</f>
        <v>0</v>
      </c>
      <c r="L76" s="209">
        <f>'1- کل کادر پرستاری به تخت موجود'!BF76</f>
        <v>0</v>
      </c>
      <c r="M76" s="209">
        <f>'1- کل کادر پرستاری به تخت موجود'!BK76</f>
        <v>0</v>
      </c>
      <c r="N76" s="209">
        <f>'1- کل کادر پرستاری به تخت موجود'!BP76</f>
        <v>0</v>
      </c>
      <c r="O76" s="209">
        <f>'1- کل کادر پرستاری به تخت موجود'!CE76</f>
        <v>0</v>
      </c>
      <c r="P76" s="209">
        <f>'1- کل کادر پرستاری به تخت موجود'!CJ76</f>
        <v>0</v>
      </c>
      <c r="Q76" s="209">
        <f>'1- کل کادر پرستاری به تخت موجود'!CO76</f>
        <v>0</v>
      </c>
      <c r="R76" s="209">
        <f>'1- کل کادر پرستاری به تخت موجود'!CT76</f>
        <v>0</v>
      </c>
      <c r="S76" s="210">
        <f t="shared" si="56"/>
        <v>0</v>
      </c>
      <c r="T76" s="211">
        <f t="shared" si="20"/>
        <v>0</v>
      </c>
      <c r="U76" s="212">
        <f t="shared" si="57"/>
        <v>0</v>
      </c>
      <c r="V76" s="209">
        <f>'1- کل کادر پرستاری به تخت موجود'!DD76</f>
        <v>0</v>
      </c>
      <c r="W76" s="209">
        <f>'1- کل کادر پرستاری به تخت موجود'!DE76</f>
        <v>0</v>
      </c>
      <c r="X76" s="209">
        <f>'1- کل کادر پرستاری به تخت موجود'!DF76</f>
        <v>0</v>
      </c>
      <c r="Y76" s="212">
        <f t="shared" si="58"/>
        <v>0</v>
      </c>
      <c r="Z76" s="213" t="e">
        <f t="shared" si="52"/>
        <v>#DIV/0!</v>
      </c>
      <c r="AA76" s="360"/>
      <c r="AB76" s="360"/>
    </row>
    <row r="77" spans="2:28" ht="23.25" customHeight="1" x14ac:dyDescent="0.25">
      <c r="B77" s="351">
        <v>19</v>
      </c>
      <c r="C77" s="354">
        <f>لیست!D24</f>
        <v>0</v>
      </c>
      <c r="D77" s="227" t="str">
        <f>'1- کل کادر پرستاری به تخت موجود'!D77</f>
        <v>بهار</v>
      </c>
      <c r="E77" s="224">
        <f>'1- کل کادر پرستاری به تخت موجود'!M77</f>
        <v>0</v>
      </c>
      <c r="F77" s="199">
        <f>'1- کل کادر پرستاری به تخت موجود'!R77</f>
        <v>0</v>
      </c>
      <c r="G77" s="199">
        <f>'1- کل کادر پرستاری به تخت موجود'!W77</f>
        <v>0</v>
      </c>
      <c r="H77" s="199">
        <f>'1- کل کادر پرستاری به تخت موجود'!AB77</f>
        <v>0</v>
      </c>
      <c r="I77" s="199">
        <f>'1- کل کادر پرستاری به تخت موجود'!AG77</f>
        <v>0</v>
      </c>
      <c r="J77" s="199">
        <f>'1- کل کادر پرستاری به تخت موجود'!AL77</f>
        <v>0</v>
      </c>
      <c r="K77" s="199">
        <f>'1- کل کادر پرستاری به تخت موجود'!BA77</f>
        <v>0</v>
      </c>
      <c r="L77" s="199">
        <f>'1- کل کادر پرستاری به تخت موجود'!BF77</f>
        <v>0</v>
      </c>
      <c r="M77" s="199">
        <f>'1- کل کادر پرستاری به تخت موجود'!BK77</f>
        <v>0</v>
      </c>
      <c r="N77" s="199">
        <f>'1- کل کادر پرستاری به تخت موجود'!BP77</f>
        <v>0</v>
      </c>
      <c r="O77" s="199">
        <f>'1- کل کادر پرستاری به تخت موجود'!CE77</f>
        <v>0</v>
      </c>
      <c r="P77" s="199">
        <f>'1- کل کادر پرستاری به تخت موجود'!CJ77</f>
        <v>0</v>
      </c>
      <c r="Q77" s="199">
        <f>'1- کل کادر پرستاری به تخت موجود'!CO77</f>
        <v>0</v>
      </c>
      <c r="R77" s="199">
        <f>'1- کل کادر پرستاری به تخت موجود'!CT77</f>
        <v>0</v>
      </c>
      <c r="S77" s="200">
        <f>SUM(E77,G77,I77,K77,M77,O77,Q77)</f>
        <v>0</v>
      </c>
      <c r="T77" s="201">
        <f t="shared" si="20"/>
        <v>0</v>
      </c>
      <c r="U77" s="202">
        <f>SUM(S77:T77)</f>
        <v>0</v>
      </c>
      <c r="V77" s="199">
        <f>'1- کل کادر پرستاری به تخت موجود'!DD77</f>
        <v>0</v>
      </c>
      <c r="W77" s="199">
        <f>'1- کل کادر پرستاری به تخت موجود'!DE77</f>
        <v>0</v>
      </c>
      <c r="X77" s="199">
        <f>'1- کل کادر پرستاری به تخت موجود'!DF77</f>
        <v>0</v>
      </c>
      <c r="Y77" s="202">
        <f>SUM(V77:X77)</f>
        <v>0</v>
      </c>
      <c r="Z77" s="203" t="e">
        <f t="shared" si="52"/>
        <v>#DIV/0!</v>
      </c>
      <c r="AA77" s="357" t="e">
        <f>SUM(U77:U78)/SUM(Y77:Y78)</f>
        <v>#DIV/0!</v>
      </c>
      <c r="AB77" s="357" t="e">
        <f>SUM(U77:U80)/SUM(Y77:Y80)</f>
        <v>#DIV/0!</v>
      </c>
    </row>
    <row r="78" spans="2:28" ht="23.25" customHeight="1" x14ac:dyDescent="0.25">
      <c r="B78" s="352"/>
      <c r="C78" s="355"/>
      <c r="D78" s="228" t="str">
        <f>'1- کل کادر پرستاری به تخت موجود'!D78</f>
        <v>تابستان</v>
      </c>
      <c r="E78" s="225">
        <f>'1- کل کادر پرستاری به تخت موجود'!M78</f>
        <v>0</v>
      </c>
      <c r="F78" s="204">
        <f>'1- کل کادر پرستاری به تخت موجود'!R78</f>
        <v>0</v>
      </c>
      <c r="G78" s="204">
        <f>'1- کل کادر پرستاری به تخت موجود'!W78</f>
        <v>0</v>
      </c>
      <c r="H78" s="204">
        <f>'1- کل کادر پرستاری به تخت موجود'!AB78</f>
        <v>0</v>
      </c>
      <c r="I78" s="204">
        <f>'1- کل کادر پرستاری به تخت موجود'!AG78</f>
        <v>0</v>
      </c>
      <c r="J78" s="204">
        <f>'1- کل کادر پرستاری به تخت موجود'!AL78</f>
        <v>0</v>
      </c>
      <c r="K78" s="204">
        <f>'1- کل کادر پرستاری به تخت موجود'!BA78</f>
        <v>0</v>
      </c>
      <c r="L78" s="204">
        <f>'1- کل کادر پرستاری به تخت موجود'!BF78</f>
        <v>0</v>
      </c>
      <c r="M78" s="204">
        <f>'1- کل کادر پرستاری به تخت موجود'!BK78</f>
        <v>0</v>
      </c>
      <c r="N78" s="204">
        <f>'1- کل کادر پرستاری به تخت موجود'!BP78</f>
        <v>0</v>
      </c>
      <c r="O78" s="204">
        <f>'1- کل کادر پرستاری به تخت موجود'!CE78</f>
        <v>0</v>
      </c>
      <c r="P78" s="204">
        <f>'1- کل کادر پرستاری به تخت موجود'!CJ78</f>
        <v>0</v>
      </c>
      <c r="Q78" s="204">
        <f>'1- کل کادر پرستاری به تخت موجود'!CO78</f>
        <v>0</v>
      </c>
      <c r="R78" s="204">
        <f>'1- کل کادر پرستاری به تخت موجود'!CT78</f>
        <v>0</v>
      </c>
      <c r="S78" s="205">
        <f t="shared" ref="S78:S80" si="59">SUM(E78,G78,I78,K78,M78,O78,Q78)</f>
        <v>0</v>
      </c>
      <c r="T78" s="206">
        <f t="shared" si="20"/>
        <v>0</v>
      </c>
      <c r="U78" s="207">
        <f t="shared" ref="U78:U80" si="60">SUM(S78:T78)</f>
        <v>0</v>
      </c>
      <c r="V78" s="204">
        <f>'1- کل کادر پرستاری به تخت موجود'!DD78</f>
        <v>0</v>
      </c>
      <c r="W78" s="204">
        <f>'1- کل کادر پرستاری به تخت موجود'!DE78</f>
        <v>0</v>
      </c>
      <c r="X78" s="204">
        <f>'1- کل کادر پرستاری به تخت موجود'!DF78</f>
        <v>0</v>
      </c>
      <c r="Y78" s="207">
        <f t="shared" ref="Y78:Y80" si="61">SUM(V78:X78)</f>
        <v>0</v>
      </c>
      <c r="Z78" s="208" t="e">
        <f t="shared" si="52"/>
        <v>#DIV/0!</v>
      </c>
      <c r="AA78" s="358"/>
      <c r="AB78" s="359"/>
    </row>
    <row r="79" spans="2:28" ht="23.25" customHeight="1" x14ac:dyDescent="0.25">
      <c r="B79" s="352"/>
      <c r="C79" s="355"/>
      <c r="D79" s="228" t="str">
        <f>'1- کل کادر پرستاری به تخت موجود'!D79</f>
        <v>پاییز</v>
      </c>
      <c r="E79" s="225">
        <f>'1- کل کادر پرستاری به تخت موجود'!M79</f>
        <v>0</v>
      </c>
      <c r="F79" s="204">
        <f>'1- کل کادر پرستاری به تخت موجود'!R79</f>
        <v>0</v>
      </c>
      <c r="G79" s="204">
        <f>'1- کل کادر پرستاری به تخت موجود'!W79</f>
        <v>0</v>
      </c>
      <c r="H79" s="204">
        <f>'1- کل کادر پرستاری به تخت موجود'!AB79</f>
        <v>0</v>
      </c>
      <c r="I79" s="204">
        <f>'1- کل کادر پرستاری به تخت موجود'!AG79</f>
        <v>0</v>
      </c>
      <c r="J79" s="204">
        <f>'1- کل کادر پرستاری به تخت موجود'!AL79</f>
        <v>0</v>
      </c>
      <c r="K79" s="204">
        <f>'1- کل کادر پرستاری به تخت موجود'!BA79</f>
        <v>0</v>
      </c>
      <c r="L79" s="204">
        <f>'1- کل کادر پرستاری به تخت موجود'!BF79</f>
        <v>0</v>
      </c>
      <c r="M79" s="204">
        <f>'1- کل کادر پرستاری به تخت موجود'!BK79</f>
        <v>0</v>
      </c>
      <c r="N79" s="204">
        <f>'1- کل کادر پرستاری به تخت موجود'!BP79</f>
        <v>0</v>
      </c>
      <c r="O79" s="204">
        <f>'1- کل کادر پرستاری به تخت موجود'!CE79</f>
        <v>0</v>
      </c>
      <c r="P79" s="204">
        <f>'1- کل کادر پرستاری به تخت موجود'!CJ79</f>
        <v>0</v>
      </c>
      <c r="Q79" s="204">
        <f>'1- کل کادر پرستاری به تخت موجود'!CO79</f>
        <v>0</v>
      </c>
      <c r="R79" s="204">
        <f>'1- کل کادر پرستاری به تخت موجود'!CT79</f>
        <v>0</v>
      </c>
      <c r="S79" s="205">
        <f t="shared" si="59"/>
        <v>0</v>
      </c>
      <c r="T79" s="206">
        <f t="shared" si="20"/>
        <v>0</v>
      </c>
      <c r="U79" s="207">
        <f t="shared" si="60"/>
        <v>0</v>
      </c>
      <c r="V79" s="204">
        <f>'1- کل کادر پرستاری به تخت موجود'!DD79</f>
        <v>0</v>
      </c>
      <c r="W79" s="204">
        <f>'1- کل کادر پرستاری به تخت موجود'!DE79</f>
        <v>0</v>
      </c>
      <c r="X79" s="204">
        <f>'1- کل کادر پرستاری به تخت موجود'!DF79</f>
        <v>0</v>
      </c>
      <c r="Y79" s="207">
        <f t="shared" si="61"/>
        <v>0</v>
      </c>
      <c r="Z79" s="208" t="e">
        <f t="shared" si="52"/>
        <v>#DIV/0!</v>
      </c>
      <c r="AA79" s="359" t="e">
        <f>SUM(U79:U80)/SUM(Y79:Y80)</f>
        <v>#DIV/0!</v>
      </c>
      <c r="AB79" s="359"/>
    </row>
    <row r="80" spans="2:28" ht="23.25" customHeight="1" thickBot="1" x14ac:dyDescent="0.3">
      <c r="B80" s="353"/>
      <c r="C80" s="356"/>
      <c r="D80" s="229" t="str">
        <f>'1- کل کادر پرستاری به تخت موجود'!D80</f>
        <v>زمستان</v>
      </c>
      <c r="E80" s="226">
        <f>'1- کل کادر پرستاری به تخت موجود'!M80</f>
        <v>0</v>
      </c>
      <c r="F80" s="209">
        <f>'1- کل کادر پرستاری به تخت موجود'!R80</f>
        <v>0</v>
      </c>
      <c r="G80" s="209">
        <f>'1- کل کادر پرستاری به تخت موجود'!W80</f>
        <v>0</v>
      </c>
      <c r="H80" s="209">
        <f>'1- کل کادر پرستاری به تخت موجود'!AB80</f>
        <v>0</v>
      </c>
      <c r="I80" s="209">
        <f>'1- کل کادر پرستاری به تخت موجود'!AG80</f>
        <v>0</v>
      </c>
      <c r="J80" s="209">
        <f>'1- کل کادر پرستاری به تخت موجود'!AL80</f>
        <v>0</v>
      </c>
      <c r="K80" s="209">
        <f>'1- کل کادر پرستاری به تخت موجود'!BA80</f>
        <v>0</v>
      </c>
      <c r="L80" s="209">
        <f>'1- کل کادر پرستاری به تخت موجود'!BF80</f>
        <v>0</v>
      </c>
      <c r="M80" s="209">
        <f>'1- کل کادر پرستاری به تخت موجود'!BK80</f>
        <v>0</v>
      </c>
      <c r="N80" s="209">
        <f>'1- کل کادر پرستاری به تخت موجود'!BP80</f>
        <v>0</v>
      </c>
      <c r="O80" s="209">
        <f>'1- کل کادر پرستاری به تخت موجود'!CE80</f>
        <v>0</v>
      </c>
      <c r="P80" s="209">
        <f>'1- کل کادر پرستاری به تخت موجود'!CJ80</f>
        <v>0</v>
      </c>
      <c r="Q80" s="209">
        <f>'1- کل کادر پرستاری به تخت موجود'!CO80</f>
        <v>0</v>
      </c>
      <c r="R80" s="209">
        <f>'1- کل کادر پرستاری به تخت موجود'!CT80</f>
        <v>0</v>
      </c>
      <c r="S80" s="210">
        <f t="shared" si="59"/>
        <v>0</v>
      </c>
      <c r="T80" s="211">
        <f t="shared" si="20"/>
        <v>0</v>
      </c>
      <c r="U80" s="212">
        <f t="shared" si="60"/>
        <v>0</v>
      </c>
      <c r="V80" s="209">
        <f>'1- کل کادر پرستاری به تخت موجود'!DD80</f>
        <v>0</v>
      </c>
      <c r="W80" s="209">
        <f>'1- کل کادر پرستاری به تخت موجود'!DE80</f>
        <v>0</v>
      </c>
      <c r="X80" s="209">
        <f>'1- کل کادر پرستاری به تخت موجود'!DF80</f>
        <v>0</v>
      </c>
      <c r="Y80" s="212">
        <f t="shared" si="61"/>
        <v>0</v>
      </c>
      <c r="Z80" s="213" t="e">
        <f t="shared" si="52"/>
        <v>#DIV/0!</v>
      </c>
      <c r="AA80" s="360"/>
      <c r="AB80" s="360"/>
    </row>
    <row r="81" spans="2:28" ht="23.25" customHeight="1" x14ac:dyDescent="0.25">
      <c r="B81" s="351">
        <v>20</v>
      </c>
      <c r="C81" s="354">
        <f>لیست!D25</f>
        <v>0</v>
      </c>
      <c r="D81" s="227" t="str">
        <f>'1- کل کادر پرستاری به تخت موجود'!D81</f>
        <v>بهار</v>
      </c>
      <c r="E81" s="224">
        <f>'1- کل کادر پرستاری به تخت موجود'!M81</f>
        <v>0</v>
      </c>
      <c r="F81" s="199">
        <f>'1- کل کادر پرستاری به تخت موجود'!R81</f>
        <v>0</v>
      </c>
      <c r="G81" s="199">
        <f>'1- کل کادر پرستاری به تخت موجود'!W81</f>
        <v>0</v>
      </c>
      <c r="H81" s="199">
        <f>'1- کل کادر پرستاری به تخت موجود'!AB81</f>
        <v>0</v>
      </c>
      <c r="I81" s="199">
        <f>'1- کل کادر پرستاری به تخت موجود'!AG81</f>
        <v>0</v>
      </c>
      <c r="J81" s="199">
        <f>'1- کل کادر پرستاری به تخت موجود'!AL81</f>
        <v>0</v>
      </c>
      <c r="K81" s="199">
        <f>'1- کل کادر پرستاری به تخت موجود'!BA81</f>
        <v>0</v>
      </c>
      <c r="L81" s="199">
        <f>'1- کل کادر پرستاری به تخت موجود'!BF81</f>
        <v>0</v>
      </c>
      <c r="M81" s="199">
        <f>'1- کل کادر پرستاری به تخت موجود'!BK81</f>
        <v>0</v>
      </c>
      <c r="N81" s="199">
        <f>'1- کل کادر پرستاری به تخت موجود'!BP81</f>
        <v>0</v>
      </c>
      <c r="O81" s="199">
        <f>'1- کل کادر پرستاری به تخت موجود'!CE81</f>
        <v>0</v>
      </c>
      <c r="P81" s="199">
        <f>'1- کل کادر پرستاری به تخت موجود'!CJ81</f>
        <v>0</v>
      </c>
      <c r="Q81" s="199">
        <f>'1- کل کادر پرستاری به تخت موجود'!CO81</f>
        <v>0</v>
      </c>
      <c r="R81" s="199">
        <f>'1- کل کادر پرستاری به تخت موجود'!CT81</f>
        <v>0</v>
      </c>
      <c r="S81" s="200">
        <f>SUM(E81,G81,I81,K81,M81,O81,Q81)</f>
        <v>0</v>
      </c>
      <c r="T81" s="201">
        <f t="shared" si="20"/>
        <v>0</v>
      </c>
      <c r="U81" s="202">
        <f>SUM(S81:T81)</f>
        <v>0</v>
      </c>
      <c r="V81" s="199">
        <f>'1- کل کادر پرستاری به تخت موجود'!DD81</f>
        <v>0</v>
      </c>
      <c r="W81" s="199">
        <f>'1- کل کادر پرستاری به تخت موجود'!DE81</f>
        <v>0</v>
      </c>
      <c r="X81" s="199">
        <f>'1- کل کادر پرستاری به تخت موجود'!DF81</f>
        <v>0</v>
      </c>
      <c r="Y81" s="202">
        <f>SUM(V81:X81)</f>
        <v>0</v>
      </c>
      <c r="Z81" s="203" t="e">
        <f t="shared" si="52"/>
        <v>#DIV/0!</v>
      </c>
      <c r="AA81" s="357" t="e">
        <f>SUM(U81:U82)/SUM(Y81:Y82)</f>
        <v>#DIV/0!</v>
      </c>
      <c r="AB81" s="357" t="e">
        <f>SUM(U81:U84)/SUM(Y81:Y84)</f>
        <v>#DIV/0!</v>
      </c>
    </row>
    <row r="82" spans="2:28" ht="23.25" customHeight="1" x14ac:dyDescent="0.25">
      <c r="B82" s="352"/>
      <c r="C82" s="355"/>
      <c r="D82" s="228" t="str">
        <f>'1- کل کادر پرستاری به تخت موجود'!D82</f>
        <v>تابستان</v>
      </c>
      <c r="E82" s="225">
        <f>'1- کل کادر پرستاری به تخت موجود'!M82</f>
        <v>0</v>
      </c>
      <c r="F82" s="204">
        <f>'1- کل کادر پرستاری به تخت موجود'!R82</f>
        <v>0</v>
      </c>
      <c r="G82" s="204">
        <f>'1- کل کادر پرستاری به تخت موجود'!W82</f>
        <v>0</v>
      </c>
      <c r="H82" s="204">
        <f>'1- کل کادر پرستاری به تخت موجود'!AB82</f>
        <v>0</v>
      </c>
      <c r="I82" s="204">
        <f>'1- کل کادر پرستاری به تخت موجود'!AG82</f>
        <v>0</v>
      </c>
      <c r="J82" s="204">
        <f>'1- کل کادر پرستاری به تخت موجود'!AL82</f>
        <v>0</v>
      </c>
      <c r="K82" s="204">
        <f>'1- کل کادر پرستاری به تخت موجود'!BA82</f>
        <v>0</v>
      </c>
      <c r="L82" s="204">
        <f>'1- کل کادر پرستاری به تخت موجود'!BF82</f>
        <v>0</v>
      </c>
      <c r="M82" s="204">
        <f>'1- کل کادر پرستاری به تخت موجود'!BK82</f>
        <v>0</v>
      </c>
      <c r="N82" s="204">
        <f>'1- کل کادر پرستاری به تخت موجود'!BP82</f>
        <v>0</v>
      </c>
      <c r="O82" s="204">
        <f>'1- کل کادر پرستاری به تخت موجود'!CE82</f>
        <v>0</v>
      </c>
      <c r="P82" s="204">
        <f>'1- کل کادر پرستاری به تخت موجود'!CJ82</f>
        <v>0</v>
      </c>
      <c r="Q82" s="204">
        <f>'1- کل کادر پرستاری به تخت موجود'!CO82</f>
        <v>0</v>
      </c>
      <c r="R82" s="204">
        <f>'1- کل کادر پرستاری به تخت موجود'!CT82</f>
        <v>0</v>
      </c>
      <c r="S82" s="205">
        <f t="shared" ref="S82:S84" si="62">SUM(E82,G82,I82,K82,M82,O82,Q82)</f>
        <v>0</v>
      </c>
      <c r="T82" s="206">
        <f t="shared" si="20"/>
        <v>0</v>
      </c>
      <c r="U82" s="207">
        <f t="shared" ref="U82:U84" si="63">SUM(S82:T82)</f>
        <v>0</v>
      </c>
      <c r="V82" s="204">
        <f>'1- کل کادر پرستاری به تخت موجود'!DD82</f>
        <v>0</v>
      </c>
      <c r="W82" s="204">
        <f>'1- کل کادر پرستاری به تخت موجود'!DE82</f>
        <v>0</v>
      </c>
      <c r="X82" s="204">
        <f>'1- کل کادر پرستاری به تخت موجود'!DF82</f>
        <v>0</v>
      </c>
      <c r="Y82" s="207">
        <f t="shared" ref="Y82:Y84" si="64">SUM(V82:X82)</f>
        <v>0</v>
      </c>
      <c r="Z82" s="208" t="e">
        <f t="shared" si="52"/>
        <v>#DIV/0!</v>
      </c>
      <c r="AA82" s="358"/>
      <c r="AB82" s="359"/>
    </row>
    <row r="83" spans="2:28" ht="23.25" customHeight="1" x14ac:dyDescent="0.25">
      <c r="B83" s="352"/>
      <c r="C83" s="355"/>
      <c r="D83" s="228" t="str">
        <f>'1- کل کادر پرستاری به تخت موجود'!D83</f>
        <v>پاییز</v>
      </c>
      <c r="E83" s="225">
        <f>'1- کل کادر پرستاری به تخت موجود'!M83</f>
        <v>0</v>
      </c>
      <c r="F83" s="204">
        <f>'1- کل کادر پرستاری به تخت موجود'!R83</f>
        <v>0</v>
      </c>
      <c r="G83" s="204">
        <f>'1- کل کادر پرستاری به تخت موجود'!W83</f>
        <v>0</v>
      </c>
      <c r="H83" s="204">
        <f>'1- کل کادر پرستاری به تخت موجود'!AB83</f>
        <v>0</v>
      </c>
      <c r="I83" s="204">
        <f>'1- کل کادر پرستاری به تخت موجود'!AG83</f>
        <v>0</v>
      </c>
      <c r="J83" s="204">
        <f>'1- کل کادر پرستاری به تخت موجود'!AL83</f>
        <v>0</v>
      </c>
      <c r="K83" s="204">
        <f>'1- کل کادر پرستاری به تخت موجود'!BA83</f>
        <v>0</v>
      </c>
      <c r="L83" s="204">
        <f>'1- کل کادر پرستاری به تخت موجود'!BF83</f>
        <v>0</v>
      </c>
      <c r="M83" s="204">
        <f>'1- کل کادر پرستاری به تخت موجود'!BK83</f>
        <v>0</v>
      </c>
      <c r="N83" s="204">
        <f>'1- کل کادر پرستاری به تخت موجود'!BP83</f>
        <v>0</v>
      </c>
      <c r="O83" s="204">
        <f>'1- کل کادر پرستاری به تخت موجود'!CE83</f>
        <v>0</v>
      </c>
      <c r="P83" s="204">
        <f>'1- کل کادر پرستاری به تخت موجود'!CJ83</f>
        <v>0</v>
      </c>
      <c r="Q83" s="204">
        <f>'1- کل کادر پرستاری به تخت موجود'!CO83</f>
        <v>0</v>
      </c>
      <c r="R83" s="204">
        <f>'1- کل کادر پرستاری به تخت موجود'!CT83</f>
        <v>0</v>
      </c>
      <c r="S83" s="205">
        <f t="shared" si="62"/>
        <v>0</v>
      </c>
      <c r="T83" s="206">
        <f t="shared" si="20"/>
        <v>0</v>
      </c>
      <c r="U83" s="207">
        <f t="shared" si="63"/>
        <v>0</v>
      </c>
      <c r="V83" s="204">
        <f>'1- کل کادر پرستاری به تخت موجود'!DD83</f>
        <v>0</v>
      </c>
      <c r="W83" s="204">
        <f>'1- کل کادر پرستاری به تخت موجود'!DE83</f>
        <v>0</v>
      </c>
      <c r="X83" s="204">
        <f>'1- کل کادر پرستاری به تخت موجود'!DF83</f>
        <v>0</v>
      </c>
      <c r="Y83" s="207">
        <f t="shared" si="64"/>
        <v>0</v>
      </c>
      <c r="Z83" s="208" t="e">
        <f t="shared" si="52"/>
        <v>#DIV/0!</v>
      </c>
      <c r="AA83" s="359" t="e">
        <f>SUM(U83:U84)/SUM(Y83:Y84)</f>
        <v>#DIV/0!</v>
      </c>
      <c r="AB83" s="359"/>
    </row>
    <row r="84" spans="2:28" ht="23.25" customHeight="1" thickBot="1" x14ac:dyDescent="0.3">
      <c r="B84" s="353"/>
      <c r="C84" s="356"/>
      <c r="D84" s="229" t="str">
        <f>'1- کل کادر پرستاری به تخت موجود'!D84</f>
        <v>زمستان</v>
      </c>
      <c r="E84" s="226">
        <f>'1- کل کادر پرستاری به تخت موجود'!M84</f>
        <v>0</v>
      </c>
      <c r="F84" s="209">
        <f>'1- کل کادر پرستاری به تخت موجود'!R84</f>
        <v>0</v>
      </c>
      <c r="G84" s="209">
        <f>'1- کل کادر پرستاری به تخت موجود'!W84</f>
        <v>0</v>
      </c>
      <c r="H84" s="209">
        <f>'1- کل کادر پرستاری به تخت موجود'!AB84</f>
        <v>0</v>
      </c>
      <c r="I84" s="209">
        <f>'1- کل کادر پرستاری به تخت موجود'!AG84</f>
        <v>0</v>
      </c>
      <c r="J84" s="209">
        <f>'1- کل کادر پرستاری به تخت موجود'!AL84</f>
        <v>0</v>
      </c>
      <c r="K84" s="209">
        <f>'1- کل کادر پرستاری به تخت موجود'!BA84</f>
        <v>0</v>
      </c>
      <c r="L84" s="209">
        <f>'1- کل کادر پرستاری به تخت موجود'!BF84</f>
        <v>0</v>
      </c>
      <c r="M84" s="209">
        <f>'1- کل کادر پرستاری به تخت موجود'!BK84</f>
        <v>0</v>
      </c>
      <c r="N84" s="209">
        <f>'1- کل کادر پرستاری به تخت موجود'!BP84</f>
        <v>0</v>
      </c>
      <c r="O84" s="209">
        <f>'1- کل کادر پرستاری به تخت موجود'!CE84</f>
        <v>0</v>
      </c>
      <c r="P84" s="209">
        <f>'1- کل کادر پرستاری به تخت موجود'!CJ84</f>
        <v>0</v>
      </c>
      <c r="Q84" s="209">
        <f>'1- کل کادر پرستاری به تخت موجود'!CO84</f>
        <v>0</v>
      </c>
      <c r="R84" s="209">
        <f>'1- کل کادر پرستاری به تخت موجود'!CT84</f>
        <v>0</v>
      </c>
      <c r="S84" s="210">
        <f t="shared" si="62"/>
        <v>0</v>
      </c>
      <c r="T84" s="211">
        <f t="shared" si="20"/>
        <v>0</v>
      </c>
      <c r="U84" s="212">
        <f t="shared" si="63"/>
        <v>0</v>
      </c>
      <c r="V84" s="209">
        <f>'1- کل کادر پرستاری به تخت موجود'!DD84</f>
        <v>0</v>
      </c>
      <c r="W84" s="209">
        <f>'1- کل کادر پرستاری به تخت موجود'!DE84</f>
        <v>0</v>
      </c>
      <c r="X84" s="209">
        <f>'1- کل کادر پرستاری به تخت موجود'!DF84</f>
        <v>0</v>
      </c>
      <c r="Y84" s="212">
        <f t="shared" si="64"/>
        <v>0</v>
      </c>
      <c r="Z84" s="213" t="e">
        <f t="shared" si="52"/>
        <v>#DIV/0!</v>
      </c>
      <c r="AA84" s="360"/>
      <c r="AB84" s="360"/>
    </row>
    <row r="85" spans="2:28" ht="23.25" customHeight="1" x14ac:dyDescent="0.25">
      <c r="B85" s="351">
        <v>21</v>
      </c>
      <c r="C85" s="354">
        <f>لیست!D26</f>
        <v>0</v>
      </c>
      <c r="D85" s="227" t="str">
        <f>'1- کل کادر پرستاری به تخت موجود'!D85</f>
        <v>بهار</v>
      </c>
      <c r="E85" s="224">
        <f>'1- کل کادر پرستاری به تخت موجود'!M85</f>
        <v>0</v>
      </c>
      <c r="F85" s="199">
        <f>'1- کل کادر پرستاری به تخت موجود'!R85</f>
        <v>0</v>
      </c>
      <c r="G85" s="199">
        <f>'1- کل کادر پرستاری به تخت موجود'!W85</f>
        <v>0</v>
      </c>
      <c r="H85" s="199">
        <f>'1- کل کادر پرستاری به تخت موجود'!AB85</f>
        <v>0</v>
      </c>
      <c r="I85" s="199">
        <f>'1- کل کادر پرستاری به تخت موجود'!AG85</f>
        <v>0</v>
      </c>
      <c r="J85" s="199">
        <f>'1- کل کادر پرستاری به تخت موجود'!AL85</f>
        <v>0</v>
      </c>
      <c r="K85" s="199">
        <f>'1- کل کادر پرستاری به تخت موجود'!BA85</f>
        <v>0</v>
      </c>
      <c r="L85" s="199">
        <f>'1- کل کادر پرستاری به تخت موجود'!BF85</f>
        <v>0</v>
      </c>
      <c r="M85" s="199">
        <f>'1- کل کادر پرستاری به تخت موجود'!BK85</f>
        <v>0</v>
      </c>
      <c r="N85" s="199">
        <f>'1- کل کادر پرستاری به تخت موجود'!BP85</f>
        <v>0</v>
      </c>
      <c r="O85" s="199">
        <f>'1- کل کادر پرستاری به تخت موجود'!CE85</f>
        <v>0</v>
      </c>
      <c r="P85" s="199">
        <f>'1- کل کادر پرستاری به تخت موجود'!CJ85</f>
        <v>0</v>
      </c>
      <c r="Q85" s="199">
        <f>'1- کل کادر پرستاری به تخت موجود'!CO85</f>
        <v>0</v>
      </c>
      <c r="R85" s="199">
        <f>'1- کل کادر پرستاری به تخت موجود'!CT85</f>
        <v>0</v>
      </c>
      <c r="S85" s="200">
        <f>SUM(E85,G85,I85,K85,M85,O85,Q85)</f>
        <v>0</v>
      </c>
      <c r="T85" s="201">
        <f t="shared" si="20"/>
        <v>0</v>
      </c>
      <c r="U85" s="202">
        <f>SUM(S85:T85)</f>
        <v>0</v>
      </c>
      <c r="V85" s="199">
        <f>'1- کل کادر پرستاری به تخت موجود'!DD85</f>
        <v>0</v>
      </c>
      <c r="W85" s="199">
        <f>'1- کل کادر پرستاری به تخت موجود'!DE85</f>
        <v>0</v>
      </c>
      <c r="X85" s="199">
        <f>'1- کل کادر پرستاری به تخت موجود'!DF85</f>
        <v>0</v>
      </c>
      <c r="Y85" s="202">
        <f>SUM(V85:X85)</f>
        <v>0</v>
      </c>
      <c r="Z85" s="203" t="e">
        <f t="shared" si="52"/>
        <v>#DIV/0!</v>
      </c>
      <c r="AA85" s="357" t="e">
        <f>SUM(U85:U86)/SUM(Y85:Y86)</f>
        <v>#DIV/0!</v>
      </c>
      <c r="AB85" s="357" t="e">
        <f>SUM(U85:U88)/SUM(Y85:Y88)</f>
        <v>#DIV/0!</v>
      </c>
    </row>
    <row r="86" spans="2:28" ht="23.25" customHeight="1" x14ac:dyDescent="0.25">
      <c r="B86" s="352"/>
      <c r="C86" s="355"/>
      <c r="D86" s="228" t="str">
        <f>'1- کل کادر پرستاری به تخت موجود'!D86</f>
        <v>تابستان</v>
      </c>
      <c r="E86" s="225">
        <f>'1- کل کادر پرستاری به تخت موجود'!M86</f>
        <v>0</v>
      </c>
      <c r="F86" s="204">
        <f>'1- کل کادر پرستاری به تخت موجود'!R86</f>
        <v>0</v>
      </c>
      <c r="G86" s="204">
        <f>'1- کل کادر پرستاری به تخت موجود'!W86</f>
        <v>0</v>
      </c>
      <c r="H86" s="204">
        <f>'1- کل کادر پرستاری به تخت موجود'!AB86</f>
        <v>0</v>
      </c>
      <c r="I86" s="204">
        <f>'1- کل کادر پرستاری به تخت موجود'!AG86</f>
        <v>0</v>
      </c>
      <c r="J86" s="204">
        <f>'1- کل کادر پرستاری به تخت موجود'!AL86</f>
        <v>0</v>
      </c>
      <c r="K86" s="204">
        <f>'1- کل کادر پرستاری به تخت موجود'!BA86</f>
        <v>0</v>
      </c>
      <c r="L86" s="204">
        <f>'1- کل کادر پرستاری به تخت موجود'!BF86</f>
        <v>0</v>
      </c>
      <c r="M86" s="204">
        <f>'1- کل کادر پرستاری به تخت موجود'!BK86</f>
        <v>0</v>
      </c>
      <c r="N86" s="204">
        <f>'1- کل کادر پرستاری به تخت موجود'!BP86</f>
        <v>0</v>
      </c>
      <c r="O86" s="204">
        <f>'1- کل کادر پرستاری به تخت موجود'!CE86</f>
        <v>0</v>
      </c>
      <c r="P86" s="204">
        <f>'1- کل کادر پرستاری به تخت موجود'!CJ86</f>
        <v>0</v>
      </c>
      <c r="Q86" s="204">
        <f>'1- کل کادر پرستاری به تخت موجود'!CO86</f>
        <v>0</v>
      </c>
      <c r="R86" s="204">
        <f>'1- کل کادر پرستاری به تخت موجود'!CT86</f>
        <v>0</v>
      </c>
      <c r="S86" s="205">
        <f t="shared" ref="S86:S88" si="65">SUM(E86,G86,I86,K86,M86,O86,Q86)</f>
        <v>0</v>
      </c>
      <c r="T86" s="206">
        <f t="shared" si="20"/>
        <v>0</v>
      </c>
      <c r="U86" s="207">
        <f t="shared" ref="U86:U88" si="66">SUM(S86:T86)</f>
        <v>0</v>
      </c>
      <c r="V86" s="204">
        <f>'1- کل کادر پرستاری به تخت موجود'!DD86</f>
        <v>0</v>
      </c>
      <c r="W86" s="204">
        <f>'1- کل کادر پرستاری به تخت موجود'!DE86</f>
        <v>0</v>
      </c>
      <c r="X86" s="204">
        <f>'1- کل کادر پرستاری به تخت موجود'!DF86</f>
        <v>0</v>
      </c>
      <c r="Y86" s="207">
        <f t="shared" ref="Y86:Y88" si="67">SUM(V86:X86)</f>
        <v>0</v>
      </c>
      <c r="Z86" s="208" t="e">
        <f t="shared" si="52"/>
        <v>#DIV/0!</v>
      </c>
      <c r="AA86" s="358"/>
      <c r="AB86" s="359"/>
    </row>
    <row r="87" spans="2:28" ht="23.25" customHeight="1" x14ac:dyDescent="0.25">
      <c r="B87" s="352"/>
      <c r="C87" s="355"/>
      <c r="D87" s="228" t="str">
        <f>'1- کل کادر پرستاری به تخت موجود'!D87</f>
        <v>پاییز</v>
      </c>
      <c r="E87" s="225">
        <f>'1- کل کادر پرستاری به تخت موجود'!M87</f>
        <v>0</v>
      </c>
      <c r="F87" s="204">
        <f>'1- کل کادر پرستاری به تخت موجود'!R87</f>
        <v>0</v>
      </c>
      <c r="G87" s="204">
        <f>'1- کل کادر پرستاری به تخت موجود'!W87</f>
        <v>0</v>
      </c>
      <c r="H87" s="204">
        <f>'1- کل کادر پرستاری به تخت موجود'!AB87</f>
        <v>0</v>
      </c>
      <c r="I87" s="204">
        <f>'1- کل کادر پرستاری به تخت موجود'!AG87</f>
        <v>0</v>
      </c>
      <c r="J87" s="204">
        <f>'1- کل کادر پرستاری به تخت موجود'!AL87</f>
        <v>0</v>
      </c>
      <c r="K87" s="204">
        <f>'1- کل کادر پرستاری به تخت موجود'!BA87</f>
        <v>0</v>
      </c>
      <c r="L87" s="204">
        <f>'1- کل کادر پرستاری به تخت موجود'!BF87</f>
        <v>0</v>
      </c>
      <c r="M87" s="204">
        <f>'1- کل کادر پرستاری به تخت موجود'!BK87</f>
        <v>0</v>
      </c>
      <c r="N87" s="204">
        <f>'1- کل کادر پرستاری به تخت موجود'!BP87</f>
        <v>0</v>
      </c>
      <c r="O87" s="204">
        <f>'1- کل کادر پرستاری به تخت موجود'!CE87</f>
        <v>0</v>
      </c>
      <c r="P87" s="204">
        <f>'1- کل کادر پرستاری به تخت موجود'!CJ87</f>
        <v>0</v>
      </c>
      <c r="Q87" s="204">
        <f>'1- کل کادر پرستاری به تخت موجود'!CO87</f>
        <v>0</v>
      </c>
      <c r="R87" s="204">
        <f>'1- کل کادر پرستاری به تخت موجود'!CT87</f>
        <v>0</v>
      </c>
      <c r="S87" s="205">
        <f t="shared" si="65"/>
        <v>0</v>
      </c>
      <c r="T87" s="206">
        <f t="shared" si="20"/>
        <v>0</v>
      </c>
      <c r="U87" s="207">
        <f t="shared" si="66"/>
        <v>0</v>
      </c>
      <c r="V87" s="204">
        <f>'1- کل کادر پرستاری به تخت موجود'!DD87</f>
        <v>0</v>
      </c>
      <c r="W87" s="204">
        <f>'1- کل کادر پرستاری به تخت موجود'!DE87</f>
        <v>0</v>
      </c>
      <c r="X87" s="204">
        <f>'1- کل کادر پرستاری به تخت موجود'!DF87</f>
        <v>0</v>
      </c>
      <c r="Y87" s="207">
        <f t="shared" si="67"/>
        <v>0</v>
      </c>
      <c r="Z87" s="208" t="e">
        <f t="shared" si="52"/>
        <v>#DIV/0!</v>
      </c>
      <c r="AA87" s="359" t="e">
        <f>SUM(U87:U88)/SUM(Y87:Y88)</f>
        <v>#DIV/0!</v>
      </c>
      <c r="AB87" s="359"/>
    </row>
    <row r="88" spans="2:28" ht="23.25" customHeight="1" thickBot="1" x14ac:dyDescent="0.3">
      <c r="B88" s="353"/>
      <c r="C88" s="356"/>
      <c r="D88" s="229" t="str">
        <f>'1- کل کادر پرستاری به تخت موجود'!D88</f>
        <v>زمستان</v>
      </c>
      <c r="E88" s="226">
        <f>'1- کل کادر پرستاری به تخت موجود'!M88</f>
        <v>0</v>
      </c>
      <c r="F88" s="209">
        <f>'1- کل کادر پرستاری به تخت موجود'!R88</f>
        <v>0</v>
      </c>
      <c r="G88" s="209">
        <f>'1- کل کادر پرستاری به تخت موجود'!W88</f>
        <v>0</v>
      </c>
      <c r="H88" s="209">
        <f>'1- کل کادر پرستاری به تخت موجود'!AB88</f>
        <v>0</v>
      </c>
      <c r="I88" s="209">
        <f>'1- کل کادر پرستاری به تخت موجود'!AG88</f>
        <v>0</v>
      </c>
      <c r="J88" s="209">
        <f>'1- کل کادر پرستاری به تخت موجود'!AL88</f>
        <v>0</v>
      </c>
      <c r="K88" s="209">
        <f>'1- کل کادر پرستاری به تخت موجود'!BA88</f>
        <v>0</v>
      </c>
      <c r="L88" s="209">
        <f>'1- کل کادر پرستاری به تخت موجود'!BF88</f>
        <v>0</v>
      </c>
      <c r="M88" s="209">
        <f>'1- کل کادر پرستاری به تخت موجود'!BK88</f>
        <v>0</v>
      </c>
      <c r="N88" s="209">
        <f>'1- کل کادر پرستاری به تخت موجود'!BP88</f>
        <v>0</v>
      </c>
      <c r="O88" s="209">
        <f>'1- کل کادر پرستاری به تخت موجود'!CE88</f>
        <v>0</v>
      </c>
      <c r="P88" s="209">
        <f>'1- کل کادر پرستاری به تخت موجود'!CJ88</f>
        <v>0</v>
      </c>
      <c r="Q88" s="209">
        <f>'1- کل کادر پرستاری به تخت موجود'!CO88</f>
        <v>0</v>
      </c>
      <c r="R88" s="209">
        <f>'1- کل کادر پرستاری به تخت موجود'!CT88</f>
        <v>0</v>
      </c>
      <c r="S88" s="210">
        <f t="shared" si="65"/>
        <v>0</v>
      </c>
      <c r="T88" s="211">
        <f t="shared" si="20"/>
        <v>0</v>
      </c>
      <c r="U88" s="212">
        <f t="shared" si="66"/>
        <v>0</v>
      </c>
      <c r="V88" s="209">
        <f>'1- کل کادر پرستاری به تخت موجود'!DD88</f>
        <v>0</v>
      </c>
      <c r="W88" s="209">
        <f>'1- کل کادر پرستاری به تخت موجود'!DE88</f>
        <v>0</v>
      </c>
      <c r="X88" s="209">
        <f>'1- کل کادر پرستاری به تخت موجود'!DF88</f>
        <v>0</v>
      </c>
      <c r="Y88" s="212">
        <f t="shared" si="67"/>
        <v>0</v>
      </c>
      <c r="Z88" s="213" t="e">
        <f t="shared" si="52"/>
        <v>#DIV/0!</v>
      </c>
      <c r="AA88" s="360"/>
      <c r="AB88" s="360"/>
    </row>
    <row r="89" spans="2:28" ht="23.25" customHeight="1" x14ac:dyDescent="0.25">
      <c r="B89" s="351">
        <v>22</v>
      </c>
      <c r="C89" s="354">
        <f>لیست!D27</f>
        <v>0</v>
      </c>
      <c r="D89" s="227" t="str">
        <f>'1- کل کادر پرستاری به تخت موجود'!D89</f>
        <v>بهار</v>
      </c>
      <c r="E89" s="224">
        <f>'1- کل کادر پرستاری به تخت موجود'!M89</f>
        <v>0</v>
      </c>
      <c r="F89" s="199">
        <f>'1- کل کادر پرستاری به تخت موجود'!R89</f>
        <v>0</v>
      </c>
      <c r="G89" s="199">
        <f>'1- کل کادر پرستاری به تخت موجود'!W89</f>
        <v>0</v>
      </c>
      <c r="H89" s="199">
        <f>'1- کل کادر پرستاری به تخت موجود'!AB89</f>
        <v>0</v>
      </c>
      <c r="I89" s="199">
        <f>'1- کل کادر پرستاری به تخت موجود'!AG89</f>
        <v>0</v>
      </c>
      <c r="J89" s="199">
        <f>'1- کل کادر پرستاری به تخت موجود'!AL89</f>
        <v>0</v>
      </c>
      <c r="K89" s="199">
        <f>'1- کل کادر پرستاری به تخت موجود'!BA89</f>
        <v>0</v>
      </c>
      <c r="L89" s="199">
        <f>'1- کل کادر پرستاری به تخت موجود'!BF89</f>
        <v>0</v>
      </c>
      <c r="M89" s="199">
        <f>'1- کل کادر پرستاری به تخت موجود'!BK89</f>
        <v>0</v>
      </c>
      <c r="N89" s="199">
        <f>'1- کل کادر پرستاری به تخت موجود'!BP89</f>
        <v>0</v>
      </c>
      <c r="O89" s="199">
        <f>'1- کل کادر پرستاری به تخت موجود'!CE89</f>
        <v>0</v>
      </c>
      <c r="P89" s="199">
        <f>'1- کل کادر پرستاری به تخت موجود'!CJ89</f>
        <v>0</v>
      </c>
      <c r="Q89" s="199">
        <f>'1- کل کادر پرستاری به تخت موجود'!CO89</f>
        <v>0</v>
      </c>
      <c r="R89" s="199">
        <f>'1- کل کادر پرستاری به تخت موجود'!CT89</f>
        <v>0</v>
      </c>
      <c r="S89" s="200">
        <f>SUM(E89,G89,I89,K89,M89,O89,Q89)</f>
        <v>0</v>
      </c>
      <c r="T89" s="201">
        <f t="shared" si="20"/>
        <v>0</v>
      </c>
      <c r="U89" s="202">
        <f>SUM(S89:T89)</f>
        <v>0</v>
      </c>
      <c r="V89" s="199">
        <f>'1- کل کادر پرستاری به تخت موجود'!DD89</f>
        <v>0</v>
      </c>
      <c r="W89" s="199">
        <f>'1- کل کادر پرستاری به تخت موجود'!DE89</f>
        <v>0</v>
      </c>
      <c r="X89" s="199">
        <f>'1- کل کادر پرستاری به تخت موجود'!DF89</f>
        <v>0</v>
      </c>
      <c r="Y89" s="202">
        <f>SUM(V89:X89)</f>
        <v>0</v>
      </c>
      <c r="Z89" s="203" t="e">
        <f t="shared" si="52"/>
        <v>#DIV/0!</v>
      </c>
      <c r="AA89" s="357" t="e">
        <f>SUM(U89:U90)/SUM(Y89:Y90)</f>
        <v>#DIV/0!</v>
      </c>
      <c r="AB89" s="357" t="e">
        <f>SUM(U89:U92)/SUM(Y89:Y92)</f>
        <v>#DIV/0!</v>
      </c>
    </row>
    <row r="90" spans="2:28" ht="23.25" customHeight="1" x14ac:dyDescent="0.25">
      <c r="B90" s="352"/>
      <c r="C90" s="355"/>
      <c r="D90" s="228" t="str">
        <f>'1- کل کادر پرستاری به تخت موجود'!D90</f>
        <v>تابستان</v>
      </c>
      <c r="E90" s="225">
        <f>'1- کل کادر پرستاری به تخت موجود'!M90</f>
        <v>0</v>
      </c>
      <c r="F90" s="204">
        <f>'1- کل کادر پرستاری به تخت موجود'!R90</f>
        <v>0</v>
      </c>
      <c r="G90" s="204">
        <f>'1- کل کادر پرستاری به تخت موجود'!W90</f>
        <v>0</v>
      </c>
      <c r="H90" s="204">
        <f>'1- کل کادر پرستاری به تخت موجود'!AB90</f>
        <v>0</v>
      </c>
      <c r="I90" s="204">
        <f>'1- کل کادر پرستاری به تخت موجود'!AG90</f>
        <v>0</v>
      </c>
      <c r="J90" s="204">
        <f>'1- کل کادر پرستاری به تخت موجود'!AL90</f>
        <v>0</v>
      </c>
      <c r="K90" s="204">
        <f>'1- کل کادر پرستاری به تخت موجود'!BA90</f>
        <v>0</v>
      </c>
      <c r="L90" s="204">
        <f>'1- کل کادر پرستاری به تخت موجود'!BF90</f>
        <v>0</v>
      </c>
      <c r="M90" s="204">
        <f>'1- کل کادر پرستاری به تخت موجود'!BK90</f>
        <v>0</v>
      </c>
      <c r="N90" s="204">
        <f>'1- کل کادر پرستاری به تخت موجود'!BP90</f>
        <v>0</v>
      </c>
      <c r="O90" s="204">
        <f>'1- کل کادر پرستاری به تخت موجود'!CE90</f>
        <v>0</v>
      </c>
      <c r="P90" s="204">
        <f>'1- کل کادر پرستاری به تخت موجود'!CJ90</f>
        <v>0</v>
      </c>
      <c r="Q90" s="204">
        <f>'1- کل کادر پرستاری به تخت موجود'!CO90</f>
        <v>0</v>
      </c>
      <c r="R90" s="204">
        <f>'1- کل کادر پرستاری به تخت موجود'!CT90</f>
        <v>0</v>
      </c>
      <c r="S90" s="205">
        <f t="shared" ref="S90:S92" si="68">SUM(E90,G90,I90,K90,M90,O90,Q90)</f>
        <v>0</v>
      </c>
      <c r="T90" s="206">
        <f t="shared" si="20"/>
        <v>0</v>
      </c>
      <c r="U90" s="207">
        <f t="shared" ref="U90:U92" si="69">SUM(S90:T90)</f>
        <v>0</v>
      </c>
      <c r="V90" s="204">
        <f>'1- کل کادر پرستاری به تخت موجود'!DD90</f>
        <v>0</v>
      </c>
      <c r="W90" s="204">
        <f>'1- کل کادر پرستاری به تخت موجود'!DE90</f>
        <v>0</v>
      </c>
      <c r="X90" s="204">
        <f>'1- کل کادر پرستاری به تخت موجود'!DF90</f>
        <v>0</v>
      </c>
      <c r="Y90" s="207">
        <f t="shared" ref="Y90:Y92" si="70">SUM(V90:X90)</f>
        <v>0</v>
      </c>
      <c r="Z90" s="208" t="e">
        <f t="shared" si="52"/>
        <v>#DIV/0!</v>
      </c>
      <c r="AA90" s="358"/>
      <c r="AB90" s="359"/>
    </row>
    <row r="91" spans="2:28" ht="23.25" customHeight="1" x14ac:dyDescent="0.25">
      <c r="B91" s="352"/>
      <c r="C91" s="355"/>
      <c r="D91" s="228" t="str">
        <f>'1- کل کادر پرستاری به تخت موجود'!D91</f>
        <v>پاییز</v>
      </c>
      <c r="E91" s="225">
        <f>'1- کل کادر پرستاری به تخت موجود'!M91</f>
        <v>0</v>
      </c>
      <c r="F91" s="204">
        <f>'1- کل کادر پرستاری به تخت موجود'!R91</f>
        <v>0</v>
      </c>
      <c r="G91" s="204">
        <f>'1- کل کادر پرستاری به تخت موجود'!W91</f>
        <v>0</v>
      </c>
      <c r="H91" s="204">
        <f>'1- کل کادر پرستاری به تخت موجود'!AB91</f>
        <v>0</v>
      </c>
      <c r="I91" s="204">
        <f>'1- کل کادر پرستاری به تخت موجود'!AG91</f>
        <v>0</v>
      </c>
      <c r="J91" s="204">
        <f>'1- کل کادر پرستاری به تخت موجود'!AL91</f>
        <v>0</v>
      </c>
      <c r="K91" s="204">
        <f>'1- کل کادر پرستاری به تخت موجود'!BA91</f>
        <v>0</v>
      </c>
      <c r="L91" s="204">
        <f>'1- کل کادر پرستاری به تخت موجود'!BF91</f>
        <v>0</v>
      </c>
      <c r="M91" s="204">
        <f>'1- کل کادر پرستاری به تخت موجود'!BK91</f>
        <v>0</v>
      </c>
      <c r="N91" s="204">
        <f>'1- کل کادر پرستاری به تخت موجود'!BP91</f>
        <v>0</v>
      </c>
      <c r="O91" s="204">
        <f>'1- کل کادر پرستاری به تخت موجود'!CE91</f>
        <v>0</v>
      </c>
      <c r="P91" s="204">
        <f>'1- کل کادر پرستاری به تخت موجود'!CJ91</f>
        <v>0</v>
      </c>
      <c r="Q91" s="204">
        <f>'1- کل کادر پرستاری به تخت موجود'!CO91</f>
        <v>0</v>
      </c>
      <c r="R91" s="204">
        <f>'1- کل کادر پرستاری به تخت موجود'!CT91</f>
        <v>0</v>
      </c>
      <c r="S91" s="205">
        <f t="shared" si="68"/>
        <v>0</v>
      </c>
      <c r="T91" s="206">
        <f t="shared" si="20"/>
        <v>0</v>
      </c>
      <c r="U91" s="207">
        <f t="shared" si="69"/>
        <v>0</v>
      </c>
      <c r="V91" s="204">
        <f>'1- کل کادر پرستاری به تخت موجود'!DD91</f>
        <v>0</v>
      </c>
      <c r="W91" s="204">
        <f>'1- کل کادر پرستاری به تخت موجود'!DE91</f>
        <v>0</v>
      </c>
      <c r="X91" s="204">
        <f>'1- کل کادر پرستاری به تخت موجود'!DF91</f>
        <v>0</v>
      </c>
      <c r="Y91" s="207">
        <f t="shared" si="70"/>
        <v>0</v>
      </c>
      <c r="Z91" s="208" t="e">
        <f t="shared" si="52"/>
        <v>#DIV/0!</v>
      </c>
      <c r="AA91" s="359" t="e">
        <f>SUM(U91:U92)/SUM(Y91:Y92)</f>
        <v>#DIV/0!</v>
      </c>
      <c r="AB91" s="359"/>
    </row>
    <row r="92" spans="2:28" ht="23.25" customHeight="1" thickBot="1" x14ac:dyDescent="0.3">
      <c r="B92" s="353"/>
      <c r="C92" s="356"/>
      <c r="D92" s="229" t="str">
        <f>'1- کل کادر پرستاری به تخت موجود'!D92</f>
        <v>زمستان</v>
      </c>
      <c r="E92" s="226">
        <f>'1- کل کادر پرستاری به تخت موجود'!M92</f>
        <v>0</v>
      </c>
      <c r="F92" s="209">
        <f>'1- کل کادر پرستاری به تخت موجود'!R92</f>
        <v>0</v>
      </c>
      <c r="G92" s="209">
        <f>'1- کل کادر پرستاری به تخت موجود'!W92</f>
        <v>0</v>
      </c>
      <c r="H92" s="209">
        <f>'1- کل کادر پرستاری به تخت موجود'!AB92</f>
        <v>0</v>
      </c>
      <c r="I92" s="209">
        <f>'1- کل کادر پرستاری به تخت موجود'!AG92</f>
        <v>0</v>
      </c>
      <c r="J92" s="209">
        <f>'1- کل کادر پرستاری به تخت موجود'!AL92</f>
        <v>0</v>
      </c>
      <c r="K92" s="209">
        <f>'1- کل کادر پرستاری به تخت موجود'!BA92</f>
        <v>0</v>
      </c>
      <c r="L92" s="209">
        <f>'1- کل کادر پرستاری به تخت موجود'!BF92</f>
        <v>0</v>
      </c>
      <c r="M92" s="209">
        <f>'1- کل کادر پرستاری به تخت موجود'!BK92</f>
        <v>0</v>
      </c>
      <c r="N92" s="209">
        <f>'1- کل کادر پرستاری به تخت موجود'!BP92</f>
        <v>0</v>
      </c>
      <c r="O92" s="209">
        <f>'1- کل کادر پرستاری به تخت موجود'!CE92</f>
        <v>0</v>
      </c>
      <c r="P92" s="209">
        <f>'1- کل کادر پرستاری به تخت موجود'!CJ92</f>
        <v>0</v>
      </c>
      <c r="Q92" s="209">
        <f>'1- کل کادر پرستاری به تخت موجود'!CO92</f>
        <v>0</v>
      </c>
      <c r="R92" s="209">
        <f>'1- کل کادر پرستاری به تخت موجود'!CT92</f>
        <v>0</v>
      </c>
      <c r="S92" s="210">
        <f t="shared" si="68"/>
        <v>0</v>
      </c>
      <c r="T92" s="211">
        <f t="shared" si="20"/>
        <v>0</v>
      </c>
      <c r="U92" s="212">
        <f t="shared" si="69"/>
        <v>0</v>
      </c>
      <c r="V92" s="209">
        <f>'1- کل کادر پرستاری به تخت موجود'!DD92</f>
        <v>0</v>
      </c>
      <c r="W92" s="209">
        <f>'1- کل کادر پرستاری به تخت موجود'!DE92</f>
        <v>0</v>
      </c>
      <c r="X92" s="209">
        <f>'1- کل کادر پرستاری به تخت موجود'!DF92</f>
        <v>0</v>
      </c>
      <c r="Y92" s="212">
        <f t="shared" si="70"/>
        <v>0</v>
      </c>
      <c r="Z92" s="213" t="e">
        <f t="shared" si="52"/>
        <v>#DIV/0!</v>
      </c>
      <c r="AA92" s="360"/>
      <c r="AB92" s="360"/>
    </row>
    <row r="93" spans="2:28" ht="23.25" customHeight="1" x14ac:dyDescent="0.25">
      <c r="B93" s="351">
        <v>23</v>
      </c>
      <c r="C93" s="354">
        <f>لیست!D28</f>
        <v>0</v>
      </c>
      <c r="D93" s="227" t="str">
        <f>'1- کل کادر پرستاری به تخت موجود'!D93</f>
        <v>بهار</v>
      </c>
      <c r="E93" s="224">
        <f>'1- کل کادر پرستاری به تخت موجود'!M93</f>
        <v>0</v>
      </c>
      <c r="F93" s="199">
        <f>'1- کل کادر پرستاری به تخت موجود'!R93</f>
        <v>0</v>
      </c>
      <c r="G93" s="199">
        <f>'1- کل کادر پرستاری به تخت موجود'!W93</f>
        <v>0</v>
      </c>
      <c r="H93" s="199">
        <f>'1- کل کادر پرستاری به تخت موجود'!AB93</f>
        <v>0</v>
      </c>
      <c r="I93" s="199">
        <f>'1- کل کادر پرستاری به تخت موجود'!AG93</f>
        <v>0</v>
      </c>
      <c r="J93" s="199">
        <f>'1- کل کادر پرستاری به تخت موجود'!AL93</f>
        <v>0</v>
      </c>
      <c r="K93" s="199">
        <f>'1- کل کادر پرستاری به تخت موجود'!BA93</f>
        <v>0</v>
      </c>
      <c r="L93" s="199">
        <f>'1- کل کادر پرستاری به تخت موجود'!BF93</f>
        <v>0</v>
      </c>
      <c r="M93" s="199">
        <f>'1- کل کادر پرستاری به تخت موجود'!BK93</f>
        <v>0</v>
      </c>
      <c r="N93" s="199">
        <f>'1- کل کادر پرستاری به تخت موجود'!BP93</f>
        <v>0</v>
      </c>
      <c r="O93" s="199">
        <f>'1- کل کادر پرستاری به تخت موجود'!CE93</f>
        <v>0</v>
      </c>
      <c r="P93" s="199">
        <f>'1- کل کادر پرستاری به تخت موجود'!CJ93</f>
        <v>0</v>
      </c>
      <c r="Q93" s="199">
        <f>'1- کل کادر پرستاری به تخت موجود'!CO93</f>
        <v>0</v>
      </c>
      <c r="R93" s="199">
        <f>'1- کل کادر پرستاری به تخت موجود'!CT93</f>
        <v>0</v>
      </c>
      <c r="S93" s="200">
        <f>SUM(E93,G93,I93,K93,M93,O93,Q93)</f>
        <v>0</v>
      </c>
      <c r="T93" s="201">
        <f t="shared" ref="T93:T156" si="71">SUM(F93,H93,J93,L93,N93,P93,R93)</f>
        <v>0</v>
      </c>
      <c r="U93" s="202">
        <f>SUM(S93:T93)</f>
        <v>0</v>
      </c>
      <c r="V93" s="199">
        <f>'1- کل کادر پرستاری به تخت موجود'!DD93</f>
        <v>0</v>
      </c>
      <c r="W93" s="199">
        <f>'1- کل کادر پرستاری به تخت موجود'!DE93</f>
        <v>0</v>
      </c>
      <c r="X93" s="199">
        <f>'1- کل کادر پرستاری به تخت موجود'!DF93</f>
        <v>0</v>
      </c>
      <c r="Y93" s="202">
        <f>SUM(V93:X93)</f>
        <v>0</v>
      </c>
      <c r="Z93" s="203" t="e">
        <f t="shared" si="52"/>
        <v>#DIV/0!</v>
      </c>
      <c r="AA93" s="357" t="e">
        <f>SUM(U93:U94)/SUM(Y93:Y94)</f>
        <v>#DIV/0!</v>
      </c>
      <c r="AB93" s="357" t="e">
        <f>SUM(U93:U96)/SUM(Y93:Y96)</f>
        <v>#DIV/0!</v>
      </c>
    </row>
    <row r="94" spans="2:28" ht="23.25" customHeight="1" x14ac:dyDescent="0.25">
      <c r="B94" s="352"/>
      <c r="C94" s="355"/>
      <c r="D94" s="228" t="str">
        <f>'1- کل کادر پرستاری به تخت موجود'!D94</f>
        <v>تابستان</v>
      </c>
      <c r="E94" s="225">
        <f>'1- کل کادر پرستاری به تخت موجود'!M94</f>
        <v>0</v>
      </c>
      <c r="F94" s="204">
        <f>'1- کل کادر پرستاری به تخت موجود'!R94</f>
        <v>0</v>
      </c>
      <c r="G94" s="204">
        <f>'1- کل کادر پرستاری به تخت موجود'!W94</f>
        <v>0</v>
      </c>
      <c r="H94" s="204">
        <f>'1- کل کادر پرستاری به تخت موجود'!AB94</f>
        <v>0</v>
      </c>
      <c r="I94" s="204">
        <f>'1- کل کادر پرستاری به تخت موجود'!AG94</f>
        <v>0</v>
      </c>
      <c r="J94" s="204">
        <f>'1- کل کادر پرستاری به تخت موجود'!AL94</f>
        <v>0</v>
      </c>
      <c r="K94" s="204">
        <f>'1- کل کادر پرستاری به تخت موجود'!BA94</f>
        <v>0</v>
      </c>
      <c r="L94" s="204">
        <f>'1- کل کادر پرستاری به تخت موجود'!BF94</f>
        <v>0</v>
      </c>
      <c r="M94" s="204">
        <f>'1- کل کادر پرستاری به تخت موجود'!BK94</f>
        <v>0</v>
      </c>
      <c r="N94" s="204">
        <f>'1- کل کادر پرستاری به تخت موجود'!BP94</f>
        <v>0</v>
      </c>
      <c r="O94" s="204">
        <f>'1- کل کادر پرستاری به تخت موجود'!CE94</f>
        <v>0</v>
      </c>
      <c r="P94" s="204">
        <f>'1- کل کادر پرستاری به تخت موجود'!CJ94</f>
        <v>0</v>
      </c>
      <c r="Q94" s="204">
        <f>'1- کل کادر پرستاری به تخت موجود'!CO94</f>
        <v>0</v>
      </c>
      <c r="R94" s="204">
        <f>'1- کل کادر پرستاری به تخت موجود'!CT94</f>
        <v>0</v>
      </c>
      <c r="S94" s="205">
        <f t="shared" ref="S94:S96" si="72">SUM(E94,G94,I94,K94,M94,O94,Q94)</f>
        <v>0</v>
      </c>
      <c r="T94" s="206">
        <f t="shared" si="71"/>
        <v>0</v>
      </c>
      <c r="U94" s="207">
        <f t="shared" ref="U94:U96" si="73">SUM(S94:T94)</f>
        <v>0</v>
      </c>
      <c r="V94" s="204">
        <f>'1- کل کادر پرستاری به تخت موجود'!DD94</f>
        <v>0</v>
      </c>
      <c r="W94" s="204">
        <f>'1- کل کادر پرستاری به تخت موجود'!DE94</f>
        <v>0</v>
      </c>
      <c r="X94" s="204">
        <f>'1- کل کادر پرستاری به تخت موجود'!DF94</f>
        <v>0</v>
      </c>
      <c r="Y94" s="207">
        <f t="shared" ref="Y94:Y96" si="74">SUM(V94:X94)</f>
        <v>0</v>
      </c>
      <c r="Z94" s="208" t="e">
        <f t="shared" si="52"/>
        <v>#DIV/0!</v>
      </c>
      <c r="AA94" s="358"/>
      <c r="AB94" s="359"/>
    </row>
    <row r="95" spans="2:28" ht="23.25" customHeight="1" x14ac:dyDescent="0.25">
      <c r="B95" s="352"/>
      <c r="C95" s="355"/>
      <c r="D95" s="228" t="str">
        <f>'1- کل کادر پرستاری به تخت موجود'!D95</f>
        <v>پاییز</v>
      </c>
      <c r="E95" s="225">
        <f>'1- کل کادر پرستاری به تخت موجود'!M95</f>
        <v>0</v>
      </c>
      <c r="F95" s="204">
        <f>'1- کل کادر پرستاری به تخت موجود'!R95</f>
        <v>0</v>
      </c>
      <c r="G95" s="204">
        <f>'1- کل کادر پرستاری به تخت موجود'!W95</f>
        <v>0</v>
      </c>
      <c r="H95" s="204">
        <f>'1- کل کادر پرستاری به تخت موجود'!AB95</f>
        <v>0</v>
      </c>
      <c r="I95" s="204">
        <f>'1- کل کادر پرستاری به تخت موجود'!AG95</f>
        <v>0</v>
      </c>
      <c r="J95" s="204">
        <f>'1- کل کادر پرستاری به تخت موجود'!AL95</f>
        <v>0</v>
      </c>
      <c r="K95" s="204">
        <f>'1- کل کادر پرستاری به تخت موجود'!BA95</f>
        <v>0</v>
      </c>
      <c r="L95" s="204">
        <f>'1- کل کادر پرستاری به تخت موجود'!BF95</f>
        <v>0</v>
      </c>
      <c r="M95" s="204">
        <f>'1- کل کادر پرستاری به تخت موجود'!BK95</f>
        <v>0</v>
      </c>
      <c r="N95" s="204">
        <f>'1- کل کادر پرستاری به تخت موجود'!BP95</f>
        <v>0</v>
      </c>
      <c r="O95" s="204">
        <f>'1- کل کادر پرستاری به تخت موجود'!CE95</f>
        <v>0</v>
      </c>
      <c r="P95" s="204">
        <f>'1- کل کادر پرستاری به تخت موجود'!CJ95</f>
        <v>0</v>
      </c>
      <c r="Q95" s="204">
        <f>'1- کل کادر پرستاری به تخت موجود'!CO95</f>
        <v>0</v>
      </c>
      <c r="R95" s="204">
        <f>'1- کل کادر پرستاری به تخت موجود'!CT95</f>
        <v>0</v>
      </c>
      <c r="S95" s="205">
        <f t="shared" si="72"/>
        <v>0</v>
      </c>
      <c r="T95" s="206">
        <f t="shared" si="71"/>
        <v>0</v>
      </c>
      <c r="U95" s="207">
        <f t="shared" si="73"/>
        <v>0</v>
      </c>
      <c r="V95" s="204">
        <f>'1- کل کادر پرستاری به تخت موجود'!DD95</f>
        <v>0</v>
      </c>
      <c r="W95" s="204">
        <f>'1- کل کادر پرستاری به تخت موجود'!DE95</f>
        <v>0</v>
      </c>
      <c r="X95" s="204">
        <f>'1- کل کادر پرستاری به تخت موجود'!DF95</f>
        <v>0</v>
      </c>
      <c r="Y95" s="207">
        <f t="shared" si="74"/>
        <v>0</v>
      </c>
      <c r="Z95" s="208" t="e">
        <f t="shared" si="52"/>
        <v>#DIV/0!</v>
      </c>
      <c r="AA95" s="359" t="e">
        <f>SUM(U95:U96)/SUM(Y95:Y96)</f>
        <v>#DIV/0!</v>
      </c>
      <c r="AB95" s="359"/>
    </row>
    <row r="96" spans="2:28" ht="23.25" customHeight="1" thickBot="1" x14ac:dyDescent="0.3">
      <c r="B96" s="353"/>
      <c r="C96" s="356"/>
      <c r="D96" s="229" t="str">
        <f>'1- کل کادر پرستاری به تخت موجود'!D96</f>
        <v>زمستان</v>
      </c>
      <c r="E96" s="226">
        <f>'1- کل کادر پرستاری به تخت موجود'!M96</f>
        <v>0</v>
      </c>
      <c r="F96" s="209">
        <f>'1- کل کادر پرستاری به تخت موجود'!R96</f>
        <v>0</v>
      </c>
      <c r="G96" s="209">
        <f>'1- کل کادر پرستاری به تخت موجود'!W96</f>
        <v>0</v>
      </c>
      <c r="H96" s="209">
        <f>'1- کل کادر پرستاری به تخت موجود'!AB96</f>
        <v>0</v>
      </c>
      <c r="I96" s="209">
        <f>'1- کل کادر پرستاری به تخت موجود'!AG96</f>
        <v>0</v>
      </c>
      <c r="J96" s="209">
        <f>'1- کل کادر پرستاری به تخت موجود'!AL96</f>
        <v>0</v>
      </c>
      <c r="K96" s="209">
        <f>'1- کل کادر پرستاری به تخت موجود'!BA96</f>
        <v>0</v>
      </c>
      <c r="L96" s="209">
        <f>'1- کل کادر پرستاری به تخت موجود'!BF96</f>
        <v>0</v>
      </c>
      <c r="M96" s="209">
        <f>'1- کل کادر پرستاری به تخت موجود'!BK96</f>
        <v>0</v>
      </c>
      <c r="N96" s="209">
        <f>'1- کل کادر پرستاری به تخت موجود'!BP96</f>
        <v>0</v>
      </c>
      <c r="O96" s="209">
        <f>'1- کل کادر پرستاری به تخت موجود'!CE96</f>
        <v>0</v>
      </c>
      <c r="P96" s="209">
        <f>'1- کل کادر پرستاری به تخت موجود'!CJ96</f>
        <v>0</v>
      </c>
      <c r="Q96" s="209">
        <f>'1- کل کادر پرستاری به تخت موجود'!CO96</f>
        <v>0</v>
      </c>
      <c r="R96" s="209">
        <f>'1- کل کادر پرستاری به تخت موجود'!CT96</f>
        <v>0</v>
      </c>
      <c r="S96" s="210">
        <f t="shared" si="72"/>
        <v>0</v>
      </c>
      <c r="T96" s="211">
        <f t="shared" si="71"/>
        <v>0</v>
      </c>
      <c r="U96" s="212">
        <f t="shared" si="73"/>
        <v>0</v>
      </c>
      <c r="V96" s="209">
        <f>'1- کل کادر پرستاری به تخت موجود'!DD96</f>
        <v>0</v>
      </c>
      <c r="W96" s="209">
        <f>'1- کل کادر پرستاری به تخت موجود'!DE96</f>
        <v>0</v>
      </c>
      <c r="X96" s="209">
        <f>'1- کل کادر پرستاری به تخت موجود'!DF96</f>
        <v>0</v>
      </c>
      <c r="Y96" s="212">
        <f t="shared" si="74"/>
        <v>0</v>
      </c>
      <c r="Z96" s="213" t="e">
        <f t="shared" si="52"/>
        <v>#DIV/0!</v>
      </c>
      <c r="AA96" s="360"/>
      <c r="AB96" s="360"/>
    </row>
    <row r="97" spans="2:28" ht="23.25" customHeight="1" x14ac:dyDescent="0.25">
      <c r="B97" s="351">
        <v>24</v>
      </c>
      <c r="C97" s="354">
        <f>لیست!D29</f>
        <v>0</v>
      </c>
      <c r="D97" s="227" t="str">
        <f>'1- کل کادر پرستاری به تخت موجود'!D97</f>
        <v>بهار</v>
      </c>
      <c r="E97" s="224">
        <f>'1- کل کادر پرستاری به تخت موجود'!M97</f>
        <v>0</v>
      </c>
      <c r="F97" s="199">
        <f>'1- کل کادر پرستاری به تخت موجود'!R97</f>
        <v>0</v>
      </c>
      <c r="G97" s="199">
        <f>'1- کل کادر پرستاری به تخت موجود'!W97</f>
        <v>0</v>
      </c>
      <c r="H97" s="199">
        <f>'1- کل کادر پرستاری به تخت موجود'!AB97</f>
        <v>0</v>
      </c>
      <c r="I97" s="199">
        <f>'1- کل کادر پرستاری به تخت موجود'!AG97</f>
        <v>0</v>
      </c>
      <c r="J97" s="199">
        <f>'1- کل کادر پرستاری به تخت موجود'!AL97</f>
        <v>0</v>
      </c>
      <c r="K97" s="199">
        <f>'1- کل کادر پرستاری به تخت موجود'!BA97</f>
        <v>0</v>
      </c>
      <c r="L97" s="199">
        <f>'1- کل کادر پرستاری به تخت موجود'!BF97</f>
        <v>0</v>
      </c>
      <c r="M97" s="199">
        <f>'1- کل کادر پرستاری به تخت موجود'!BK97</f>
        <v>0</v>
      </c>
      <c r="N97" s="199">
        <f>'1- کل کادر پرستاری به تخت موجود'!BP97</f>
        <v>0</v>
      </c>
      <c r="O97" s="199">
        <f>'1- کل کادر پرستاری به تخت موجود'!CE97</f>
        <v>0</v>
      </c>
      <c r="P97" s="199">
        <f>'1- کل کادر پرستاری به تخت موجود'!CJ97</f>
        <v>0</v>
      </c>
      <c r="Q97" s="199">
        <f>'1- کل کادر پرستاری به تخت موجود'!CO97</f>
        <v>0</v>
      </c>
      <c r="R97" s="199">
        <f>'1- کل کادر پرستاری به تخت موجود'!CT97</f>
        <v>0</v>
      </c>
      <c r="S97" s="200">
        <f>SUM(E97,G97,I97,K97,M97,O97,Q97)</f>
        <v>0</v>
      </c>
      <c r="T97" s="201">
        <f t="shared" si="71"/>
        <v>0</v>
      </c>
      <c r="U97" s="202">
        <f>SUM(S97:T97)</f>
        <v>0</v>
      </c>
      <c r="V97" s="199">
        <f>'1- کل کادر پرستاری به تخت موجود'!DD97</f>
        <v>0</v>
      </c>
      <c r="W97" s="199">
        <f>'1- کل کادر پرستاری به تخت موجود'!DE97</f>
        <v>0</v>
      </c>
      <c r="X97" s="199">
        <f>'1- کل کادر پرستاری به تخت موجود'!DF97</f>
        <v>0</v>
      </c>
      <c r="Y97" s="202">
        <f>SUM(V97:X97)</f>
        <v>0</v>
      </c>
      <c r="Z97" s="203" t="e">
        <f t="shared" si="52"/>
        <v>#DIV/0!</v>
      </c>
      <c r="AA97" s="357" t="e">
        <f>SUM(U97:U98)/SUM(Y97:Y98)</f>
        <v>#DIV/0!</v>
      </c>
      <c r="AB97" s="357" t="e">
        <f>SUM(U97:U100)/SUM(Y97:Y100)</f>
        <v>#DIV/0!</v>
      </c>
    </row>
    <row r="98" spans="2:28" ht="23.25" customHeight="1" x14ac:dyDescent="0.25">
      <c r="B98" s="352"/>
      <c r="C98" s="355"/>
      <c r="D98" s="228" t="str">
        <f>'1- کل کادر پرستاری به تخت موجود'!D98</f>
        <v>تابستان</v>
      </c>
      <c r="E98" s="225">
        <f>'1- کل کادر پرستاری به تخت موجود'!M98</f>
        <v>0</v>
      </c>
      <c r="F98" s="204">
        <f>'1- کل کادر پرستاری به تخت موجود'!R98</f>
        <v>0</v>
      </c>
      <c r="G98" s="204">
        <f>'1- کل کادر پرستاری به تخت موجود'!W98</f>
        <v>0</v>
      </c>
      <c r="H98" s="204">
        <f>'1- کل کادر پرستاری به تخت موجود'!AB98</f>
        <v>0</v>
      </c>
      <c r="I98" s="204">
        <f>'1- کل کادر پرستاری به تخت موجود'!AG98</f>
        <v>0</v>
      </c>
      <c r="J98" s="204">
        <f>'1- کل کادر پرستاری به تخت موجود'!AL98</f>
        <v>0</v>
      </c>
      <c r="K98" s="204">
        <f>'1- کل کادر پرستاری به تخت موجود'!BA98</f>
        <v>0</v>
      </c>
      <c r="L98" s="204">
        <f>'1- کل کادر پرستاری به تخت موجود'!BF98</f>
        <v>0</v>
      </c>
      <c r="M98" s="204">
        <f>'1- کل کادر پرستاری به تخت موجود'!BK98</f>
        <v>0</v>
      </c>
      <c r="N98" s="204">
        <f>'1- کل کادر پرستاری به تخت موجود'!BP98</f>
        <v>0</v>
      </c>
      <c r="O98" s="204">
        <f>'1- کل کادر پرستاری به تخت موجود'!CE98</f>
        <v>0</v>
      </c>
      <c r="P98" s="204">
        <f>'1- کل کادر پرستاری به تخت موجود'!CJ98</f>
        <v>0</v>
      </c>
      <c r="Q98" s="204">
        <f>'1- کل کادر پرستاری به تخت موجود'!CO98</f>
        <v>0</v>
      </c>
      <c r="R98" s="204">
        <f>'1- کل کادر پرستاری به تخت موجود'!CT98</f>
        <v>0</v>
      </c>
      <c r="S98" s="205">
        <f t="shared" ref="S98:S100" si="75">SUM(E98,G98,I98,K98,M98,O98,Q98)</f>
        <v>0</v>
      </c>
      <c r="T98" s="206">
        <f t="shared" si="71"/>
        <v>0</v>
      </c>
      <c r="U98" s="207">
        <f t="shared" ref="U98:U100" si="76">SUM(S98:T98)</f>
        <v>0</v>
      </c>
      <c r="V98" s="204">
        <f>'1- کل کادر پرستاری به تخت موجود'!DD98</f>
        <v>0</v>
      </c>
      <c r="W98" s="204">
        <f>'1- کل کادر پرستاری به تخت موجود'!DE98</f>
        <v>0</v>
      </c>
      <c r="X98" s="204">
        <f>'1- کل کادر پرستاری به تخت موجود'!DF98</f>
        <v>0</v>
      </c>
      <c r="Y98" s="207">
        <f t="shared" ref="Y98:Y100" si="77">SUM(V98:X98)</f>
        <v>0</v>
      </c>
      <c r="Z98" s="208" t="e">
        <f t="shared" si="52"/>
        <v>#DIV/0!</v>
      </c>
      <c r="AA98" s="358"/>
      <c r="AB98" s="359"/>
    </row>
    <row r="99" spans="2:28" ht="23.25" customHeight="1" x14ac:dyDescent="0.25">
      <c r="B99" s="352"/>
      <c r="C99" s="355"/>
      <c r="D99" s="228" t="str">
        <f>'1- کل کادر پرستاری به تخت موجود'!D99</f>
        <v>پاییز</v>
      </c>
      <c r="E99" s="225">
        <f>'1- کل کادر پرستاری به تخت موجود'!M99</f>
        <v>0</v>
      </c>
      <c r="F99" s="204">
        <f>'1- کل کادر پرستاری به تخت موجود'!R99</f>
        <v>0</v>
      </c>
      <c r="G99" s="204">
        <f>'1- کل کادر پرستاری به تخت موجود'!W99</f>
        <v>0</v>
      </c>
      <c r="H99" s="204">
        <f>'1- کل کادر پرستاری به تخت موجود'!AB99</f>
        <v>0</v>
      </c>
      <c r="I99" s="204">
        <f>'1- کل کادر پرستاری به تخت موجود'!AG99</f>
        <v>0</v>
      </c>
      <c r="J99" s="204">
        <f>'1- کل کادر پرستاری به تخت موجود'!AL99</f>
        <v>0</v>
      </c>
      <c r="K99" s="204">
        <f>'1- کل کادر پرستاری به تخت موجود'!BA99</f>
        <v>0</v>
      </c>
      <c r="L99" s="204">
        <f>'1- کل کادر پرستاری به تخت موجود'!BF99</f>
        <v>0</v>
      </c>
      <c r="M99" s="204">
        <f>'1- کل کادر پرستاری به تخت موجود'!BK99</f>
        <v>0</v>
      </c>
      <c r="N99" s="204">
        <f>'1- کل کادر پرستاری به تخت موجود'!BP99</f>
        <v>0</v>
      </c>
      <c r="O99" s="204">
        <f>'1- کل کادر پرستاری به تخت موجود'!CE99</f>
        <v>0</v>
      </c>
      <c r="P99" s="204">
        <f>'1- کل کادر پرستاری به تخت موجود'!CJ99</f>
        <v>0</v>
      </c>
      <c r="Q99" s="204">
        <f>'1- کل کادر پرستاری به تخت موجود'!CO99</f>
        <v>0</v>
      </c>
      <c r="R99" s="204">
        <f>'1- کل کادر پرستاری به تخت موجود'!CT99</f>
        <v>0</v>
      </c>
      <c r="S99" s="205">
        <f t="shared" si="75"/>
        <v>0</v>
      </c>
      <c r="T99" s="206">
        <f t="shared" si="71"/>
        <v>0</v>
      </c>
      <c r="U99" s="207">
        <f t="shared" si="76"/>
        <v>0</v>
      </c>
      <c r="V99" s="204">
        <f>'1- کل کادر پرستاری به تخت موجود'!DD99</f>
        <v>0</v>
      </c>
      <c r="W99" s="204">
        <f>'1- کل کادر پرستاری به تخت موجود'!DE99</f>
        <v>0</v>
      </c>
      <c r="X99" s="204">
        <f>'1- کل کادر پرستاری به تخت موجود'!DF99</f>
        <v>0</v>
      </c>
      <c r="Y99" s="207">
        <f t="shared" si="77"/>
        <v>0</v>
      </c>
      <c r="Z99" s="208" t="e">
        <f t="shared" si="52"/>
        <v>#DIV/0!</v>
      </c>
      <c r="AA99" s="359" t="e">
        <f>SUM(U99:U100)/SUM(Y99:Y100)</f>
        <v>#DIV/0!</v>
      </c>
      <c r="AB99" s="359"/>
    </row>
    <row r="100" spans="2:28" ht="23.25" customHeight="1" thickBot="1" x14ac:dyDescent="0.3">
      <c r="B100" s="353"/>
      <c r="C100" s="356"/>
      <c r="D100" s="229" t="str">
        <f>'1- کل کادر پرستاری به تخت موجود'!D100</f>
        <v>زمستان</v>
      </c>
      <c r="E100" s="226">
        <f>'1- کل کادر پرستاری به تخت موجود'!M100</f>
        <v>0</v>
      </c>
      <c r="F100" s="209">
        <f>'1- کل کادر پرستاری به تخت موجود'!R100</f>
        <v>0</v>
      </c>
      <c r="G100" s="209">
        <f>'1- کل کادر پرستاری به تخت موجود'!W100</f>
        <v>0</v>
      </c>
      <c r="H100" s="209">
        <f>'1- کل کادر پرستاری به تخت موجود'!AB100</f>
        <v>0</v>
      </c>
      <c r="I100" s="209">
        <f>'1- کل کادر پرستاری به تخت موجود'!AG100</f>
        <v>0</v>
      </c>
      <c r="J100" s="209">
        <f>'1- کل کادر پرستاری به تخت موجود'!AL100</f>
        <v>0</v>
      </c>
      <c r="K100" s="209">
        <f>'1- کل کادر پرستاری به تخت موجود'!BA100</f>
        <v>0</v>
      </c>
      <c r="L100" s="209">
        <f>'1- کل کادر پرستاری به تخت موجود'!BF100</f>
        <v>0</v>
      </c>
      <c r="M100" s="209">
        <f>'1- کل کادر پرستاری به تخت موجود'!BK100</f>
        <v>0</v>
      </c>
      <c r="N100" s="209">
        <f>'1- کل کادر پرستاری به تخت موجود'!BP100</f>
        <v>0</v>
      </c>
      <c r="O100" s="209">
        <f>'1- کل کادر پرستاری به تخت موجود'!CE100</f>
        <v>0</v>
      </c>
      <c r="P100" s="209">
        <f>'1- کل کادر پرستاری به تخت موجود'!CJ100</f>
        <v>0</v>
      </c>
      <c r="Q100" s="209">
        <f>'1- کل کادر پرستاری به تخت موجود'!CO100</f>
        <v>0</v>
      </c>
      <c r="R100" s="209">
        <f>'1- کل کادر پرستاری به تخت موجود'!CT100</f>
        <v>0</v>
      </c>
      <c r="S100" s="210">
        <f t="shared" si="75"/>
        <v>0</v>
      </c>
      <c r="T100" s="211">
        <f t="shared" si="71"/>
        <v>0</v>
      </c>
      <c r="U100" s="212">
        <f t="shared" si="76"/>
        <v>0</v>
      </c>
      <c r="V100" s="209">
        <f>'1- کل کادر پرستاری به تخت موجود'!DD100</f>
        <v>0</v>
      </c>
      <c r="W100" s="209">
        <f>'1- کل کادر پرستاری به تخت موجود'!DE100</f>
        <v>0</v>
      </c>
      <c r="X100" s="209">
        <f>'1- کل کادر پرستاری به تخت موجود'!DF100</f>
        <v>0</v>
      </c>
      <c r="Y100" s="212">
        <f t="shared" si="77"/>
        <v>0</v>
      </c>
      <c r="Z100" s="213" t="e">
        <f t="shared" si="52"/>
        <v>#DIV/0!</v>
      </c>
      <c r="AA100" s="360"/>
      <c r="AB100" s="360"/>
    </row>
    <row r="101" spans="2:28" ht="23.25" customHeight="1" x14ac:dyDescent="0.25">
      <c r="B101" s="351">
        <v>25</v>
      </c>
      <c r="C101" s="354">
        <f>لیست!D30</f>
        <v>0</v>
      </c>
      <c r="D101" s="227" t="str">
        <f>'1- کل کادر پرستاری به تخت موجود'!D101</f>
        <v>بهار</v>
      </c>
      <c r="E101" s="224">
        <f>'1- کل کادر پرستاری به تخت موجود'!M101</f>
        <v>0</v>
      </c>
      <c r="F101" s="199">
        <f>'1- کل کادر پرستاری به تخت موجود'!R101</f>
        <v>0</v>
      </c>
      <c r="G101" s="199">
        <f>'1- کل کادر پرستاری به تخت موجود'!W101</f>
        <v>0</v>
      </c>
      <c r="H101" s="199">
        <f>'1- کل کادر پرستاری به تخت موجود'!AB101</f>
        <v>0</v>
      </c>
      <c r="I101" s="199">
        <f>'1- کل کادر پرستاری به تخت موجود'!AG101</f>
        <v>0</v>
      </c>
      <c r="J101" s="199">
        <f>'1- کل کادر پرستاری به تخت موجود'!AL101</f>
        <v>0</v>
      </c>
      <c r="K101" s="199">
        <f>'1- کل کادر پرستاری به تخت موجود'!BA101</f>
        <v>0</v>
      </c>
      <c r="L101" s="199">
        <f>'1- کل کادر پرستاری به تخت موجود'!BF101</f>
        <v>0</v>
      </c>
      <c r="M101" s="199">
        <f>'1- کل کادر پرستاری به تخت موجود'!BK101</f>
        <v>0</v>
      </c>
      <c r="N101" s="199">
        <f>'1- کل کادر پرستاری به تخت موجود'!BP101</f>
        <v>0</v>
      </c>
      <c r="O101" s="199">
        <f>'1- کل کادر پرستاری به تخت موجود'!CE101</f>
        <v>0</v>
      </c>
      <c r="P101" s="199">
        <f>'1- کل کادر پرستاری به تخت موجود'!CJ101</f>
        <v>0</v>
      </c>
      <c r="Q101" s="199">
        <f>'1- کل کادر پرستاری به تخت موجود'!CO101</f>
        <v>0</v>
      </c>
      <c r="R101" s="199">
        <f>'1- کل کادر پرستاری به تخت موجود'!CT101</f>
        <v>0</v>
      </c>
      <c r="S101" s="200">
        <f>SUM(E101,G101,I101,K101,M101,O101,Q101)</f>
        <v>0</v>
      </c>
      <c r="T101" s="201">
        <f t="shared" si="71"/>
        <v>0</v>
      </c>
      <c r="U101" s="202">
        <f>SUM(S101:T101)</f>
        <v>0</v>
      </c>
      <c r="V101" s="199">
        <f>'1- کل کادر پرستاری به تخت موجود'!DD101</f>
        <v>0</v>
      </c>
      <c r="W101" s="199">
        <f>'1- کل کادر پرستاری به تخت موجود'!DE101</f>
        <v>0</v>
      </c>
      <c r="X101" s="199">
        <f>'1- کل کادر پرستاری به تخت موجود'!DF101</f>
        <v>0</v>
      </c>
      <c r="Y101" s="202">
        <f>SUM(V101:X101)</f>
        <v>0</v>
      </c>
      <c r="Z101" s="203" t="e">
        <f t="shared" ref="Z101:Z132" si="78">U101/Y101</f>
        <v>#DIV/0!</v>
      </c>
      <c r="AA101" s="357" t="e">
        <f>SUM(U101:U102)/SUM(Y101:Y102)</f>
        <v>#DIV/0!</v>
      </c>
      <c r="AB101" s="357" t="e">
        <f>SUM(U101:U104)/SUM(Y101:Y104)</f>
        <v>#DIV/0!</v>
      </c>
    </row>
    <row r="102" spans="2:28" ht="23.25" customHeight="1" x14ac:dyDescent="0.25">
      <c r="B102" s="352"/>
      <c r="C102" s="355"/>
      <c r="D102" s="228" t="str">
        <f>'1- کل کادر پرستاری به تخت موجود'!D102</f>
        <v>تابستان</v>
      </c>
      <c r="E102" s="225">
        <f>'1- کل کادر پرستاری به تخت موجود'!M102</f>
        <v>0</v>
      </c>
      <c r="F102" s="204">
        <f>'1- کل کادر پرستاری به تخت موجود'!R102</f>
        <v>0</v>
      </c>
      <c r="G102" s="204">
        <f>'1- کل کادر پرستاری به تخت موجود'!W102</f>
        <v>0</v>
      </c>
      <c r="H102" s="204">
        <f>'1- کل کادر پرستاری به تخت موجود'!AB102</f>
        <v>0</v>
      </c>
      <c r="I102" s="204">
        <f>'1- کل کادر پرستاری به تخت موجود'!AG102</f>
        <v>0</v>
      </c>
      <c r="J102" s="204">
        <f>'1- کل کادر پرستاری به تخت موجود'!AL102</f>
        <v>0</v>
      </c>
      <c r="K102" s="204">
        <f>'1- کل کادر پرستاری به تخت موجود'!BA102</f>
        <v>0</v>
      </c>
      <c r="L102" s="204">
        <f>'1- کل کادر پرستاری به تخت موجود'!BF102</f>
        <v>0</v>
      </c>
      <c r="M102" s="204">
        <f>'1- کل کادر پرستاری به تخت موجود'!BK102</f>
        <v>0</v>
      </c>
      <c r="N102" s="204">
        <f>'1- کل کادر پرستاری به تخت موجود'!BP102</f>
        <v>0</v>
      </c>
      <c r="O102" s="204">
        <f>'1- کل کادر پرستاری به تخت موجود'!CE102</f>
        <v>0</v>
      </c>
      <c r="P102" s="204">
        <f>'1- کل کادر پرستاری به تخت موجود'!CJ102</f>
        <v>0</v>
      </c>
      <c r="Q102" s="204">
        <f>'1- کل کادر پرستاری به تخت موجود'!CO102</f>
        <v>0</v>
      </c>
      <c r="R102" s="204">
        <f>'1- کل کادر پرستاری به تخت موجود'!CT102</f>
        <v>0</v>
      </c>
      <c r="S102" s="205">
        <f t="shared" ref="S102:S104" si="79">SUM(E102,G102,I102,K102,M102,O102,Q102)</f>
        <v>0</v>
      </c>
      <c r="T102" s="206">
        <f t="shared" si="71"/>
        <v>0</v>
      </c>
      <c r="U102" s="207">
        <f t="shared" ref="U102:U104" si="80">SUM(S102:T102)</f>
        <v>0</v>
      </c>
      <c r="V102" s="204">
        <f>'1- کل کادر پرستاری به تخت موجود'!DD102</f>
        <v>0</v>
      </c>
      <c r="W102" s="204">
        <f>'1- کل کادر پرستاری به تخت موجود'!DE102</f>
        <v>0</v>
      </c>
      <c r="X102" s="204">
        <f>'1- کل کادر پرستاری به تخت موجود'!DF102</f>
        <v>0</v>
      </c>
      <c r="Y102" s="207">
        <f t="shared" ref="Y102:Y104" si="81">SUM(V102:X102)</f>
        <v>0</v>
      </c>
      <c r="Z102" s="208" t="e">
        <f t="shared" si="78"/>
        <v>#DIV/0!</v>
      </c>
      <c r="AA102" s="358"/>
      <c r="AB102" s="359"/>
    </row>
    <row r="103" spans="2:28" ht="23.25" customHeight="1" x14ac:dyDescent="0.25">
      <c r="B103" s="352"/>
      <c r="C103" s="355"/>
      <c r="D103" s="228" t="str">
        <f>'1- کل کادر پرستاری به تخت موجود'!D103</f>
        <v>پاییز</v>
      </c>
      <c r="E103" s="225">
        <f>'1- کل کادر پرستاری به تخت موجود'!M103</f>
        <v>0</v>
      </c>
      <c r="F103" s="204">
        <f>'1- کل کادر پرستاری به تخت موجود'!R103</f>
        <v>0</v>
      </c>
      <c r="G103" s="204">
        <f>'1- کل کادر پرستاری به تخت موجود'!W103</f>
        <v>0</v>
      </c>
      <c r="H103" s="204">
        <f>'1- کل کادر پرستاری به تخت موجود'!AB103</f>
        <v>0</v>
      </c>
      <c r="I103" s="204">
        <f>'1- کل کادر پرستاری به تخت موجود'!AG103</f>
        <v>0</v>
      </c>
      <c r="J103" s="204">
        <f>'1- کل کادر پرستاری به تخت موجود'!AL103</f>
        <v>0</v>
      </c>
      <c r="K103" s="204">
        <f>'1- کل کادر پرستاری به تخت موجود'!BA103</f>
        <v>0</v>
      </c>
      <c r="L103" s="204">
        <f>'1- کل کادر پرستاری به تخت موجود'!BF103</f>
        <v>0</v>
      </c>
      <c r="M103" s="204">
        <f>'1- کل کادر پرستاری به تخت موجود'!BK103</f>
        <v>0</v>
      </c>
      <c r="N103" s="204">
        <f>'1- کل کادر پرستاری به تخت موجود'!BP103</f>
        <v>0</v>
      </c>
      <c r="O103" s="204">
        <f>'1- کل کادر پرستاری به تخت موجود'!CE103</f>
        <v>0</v>
      </c>
      <c r="P103" s="204">
        <f>'1- کل کادر پرستاری به تخت موجود'!CJ103</f>
        <v>0</v>
      </c>
      <c r="Q103" s="204">
        <f>'1- کل کادر پرستاری به تخت موجود'!CO103</f>
        <v>0</v>
      </c>
      <c r="R103" s="204">
        <f>'1- کل کادر پرستاری به تخت موجود'!CT103</f>
        <v>0</v>
      </c>
      <c r="S103" s="205">
        <f t="shared" si="79"/>
        <v>0</v>
      </c>
      <c r="T103" s="206">
        <f t="shared" si="71"/>
        <v>0</v>
      </c>
      <c r="U103" s="207">
        <f t="shared" si="80"/>
        <v>0</v>
      </c>
      <c r="V103" s="204">
        <f>'1- کل کادر پرستاری به تخت موجود'!DD103</f>
        <v>0</v>
      </c>
      <c r="W103" s="204">
        <f>'1- کل کادر پرستاری به تخت موجود'!DE103</f>
        <v>0</v>
      </c>
      <c r="X103" s="204">
        <f>'1- کل کادر پرستاری به تخت موجود'!DF103</f>
        <v>0</v>
      </c>
      <c r="Y103" s="207">
        <f t="shared" si="81"/>
        <v>0</v>
      </c>
      <c r="Z103" s="208" t="e">
        <f t="shared" si="78"/>
        <v>#DIV/0!</v>
      </c>
      <c r="AA103" s="359" t="e">
        <f>SUM(U103:U104)/SUM(Y103:Y104)</f>
        <v>#DIV/0!</v>
      </c>
      <c r="AB103" s="359"/>
    </row>
    <row r="104" spans="2:28" ht="23.25" customHeight="1" thickBot="1" x14ac:dyDescent="0.3">
      <c r="B104" s="353"/>
      <c r="C104" s="356"/>
      <c r="D104" s="229" t="str">
        <f>'1- کل کادر پرستاری به تخت موجود'!D104</f>
        <v>زمستان</v>
      </c>
      <c r="E104" s="226">
        <f>'1- کل کادر پرستاری به تخت موجود'!M104</f>
        <v>0</v>
      </c>
      <c r="F104" s="209">
        <f>'1- کل کادر پرستاری به تخت موجود'!R104</f>
        <v>0</v>
      </c>
      <c r="G104" s="209">
        <f>'1- کل کادر پرستاری به تخت موجود'!W104</f>
        <v>0</v>
      </c>
      <c r="H104" s="209">
        <f>'1- کل کادر پرستاری به تخت موجود'!AB104</f>
        <v>0</v>
      </c>
      <c r="I104" s="209">
        <f>'1- کل کادر پرستاری به تخت موجود'!AG104</f>
        <v>0</v>
      </c>
      <c r="J104" s="209">
        <f>'1- کل کادر پرستاری به تخت موجود'!AL104</f>
        <v>0</v>
      </c>
      <c r="K104" s="209">
        <f>'1- کل کادر پرستاری به تخت موجود'!BA104</f>
        <v>0</v>
      </c>
      <c r="L104" s="209">
        <f>'1- کل کادر پرستاری به تخت موجود'!BF104</f>
        <v>0</v>
      </c>
      <c r="M104" s="209">
        <f>'1- کل کادر پرستاری به تخت موجود'!BK104</f>
        <v>0</v>
      </c>
      <c r="N104" s="209">
        <f>'1- کل کادر پرستاری به تخت موجود'!BP104</f>
        <v>0</v>
      </c>
      <c r="O104" s="209">
        <f>'1- کل کادر پرستاری به تخت موجود'!CE104</f>
        <v>0</v>
      </c>
      <c r="P104" s="209">
        <f>'1- کل کادر پرستاری به تخت موجود'!CJ104</f>
        <v>0</v>
      </c>
      <c r="Q104" s="209">
        <f>'1- کل کادر پرستاری به تخت موجود'!CO104</f>
        <v>0</v>
      </c>
      <c r="R104" s="209">
        <f>'1- کل کادر پرستاری به تخت موجود'!CT104</f>
        <v>0</v>
      </c>
      <c r="S104" s="210">
        <f t="shared" si="79"/>
        <v>0</v>
      </c>
      <c r="T104" s="211">
        <f t="shared" si="71"/>
        <v>0</v>
      </c>
      <c r="U104" s="212">
        <f t="shared" si="80"/>
        <v>0</v>
      </c>
      <c r="V104" s="209">
        <f>'1- کل کادر پرستاری به تخت موجود'!DD104</f>
        <v>0</v>
      </c>
      <c r="W104" s="209">
        <f>'1- کل کادر پرستاری به تخت موجود'!DE104</f>
        <v>0</v>
      </c>
      <c r="X104" s="209">
        <f>'1- کل کادر پرستاری به تخت موجود'!DF104</f>
        <v>0</v>
      </c>
      <c r="Y104" s="212">
        <f t="shared" si="81"/>
        <v>0</v>
      </c>
      <c r="Z104" s="213" t="e">
        <f t="shared" si="78"/>
        <v>#DIV/0!</v>
      </c>
      <c r="AA104" s="360"/>
      <c r="AB104" s="360"/>
    </row>
    <row r="105" spans="2:28" ht="23.25" customHeight="1" x14ac:dyDescent="0.25">
      <c r="B105" s="351">
        <v>26</v>
      </c>
      <c r="C105" s="354">
        <f>لیست!D31</f>
        <v>0</v>
      </c>
      <c r="D105" s="227" t="str">
        <f>'1- کل کادر پرستاری به تخت موجود'!D105</f>
        <v>بهار</v>
      </c>
      <c r="E105" s="224">
        <f>'1- کل کادر پرستاری به تخت موجود'!M105</f>
        <v>0</v>
      </c>
      <c r="F105" s="199">
        <f>'1- کل کادر پرستاری به تخت موجود'!R105</f>
        <v>0</v>
      </c>
      <c r="G105" s="199">
        <f>'1- کل کادر پرستاری به تخت موجود'!W105</f>
        <v>0</v>
      </c>
      <c r="H105" s="199">
        <f>'1- کل کادر پرستاری به تخت موجود'!AB105</f>
        <v>0</v>
      </c>
      <c r="I105" s="199">
        <f>'1- کل کادر پرستاری به تخت موجود'!AG105</f>
        <v>0</v>
      </c>
      <c r="J105" s="199">
        <f>'1- کل کادر پرستاری به تخت موجود'!AL105</f>
        <v>0</v>
      </c>
      <c r="K105" s="199">
        <f>'1- کل کادر پرستاری به تخت موجود'!BA105</f>
        <v>0</v>
      </c>
      <c r="L105" s="199">
        <f>'1- کل کادر پرستاری به تخت موجود'!BF105</f>
        <v>0</v>
      </c>
      <c r="M105" s="199">
        <f>'1- کل کادر پرستاری به تخت موجود'!BK105</f>
        <v>0</v>
      </c>
      <c r="N105" s="199">
        <f>'1- کل کادر پرستاری به تخت موجود'!BP105</f>
        <v>0</v>
      </c>
      <c r="O105" s="199">
        <f>'1- کل کادر پرستاری به تخت موجود'!CE105</f>
        <v>0</v>
      </c>
      <c r="P105" s="199">
        <f>'1- کل کادر پرستاری به تخت موجود'!CJ105</f>
        <v>0</v>
      </c>
      <c r="Q105" s="199">
        <f>'1- کل کادر پرستاری به تخت موجود'!CO105</f>
        <v>0</v>
      </c>
      <c r="R105" s="199">
        <f>'1- کل کادر پرستاری به تخت موجود'!CT105</f>
        <v>0</v>
      </c>
      <c r="S105" s="200">
        <f>SUM(E105,G105,I105,K105,M105,O105,Q105)</f>
        <v>0</v>
      </c>
      <c r="T105" s="201">
        <f t="shared" si="71"/>
        <v>0</v>
      </c>
      <c r="U105" s="202">
        <f>SUM(S105:T105)</f>
        <v>0</v>
      </c>
      <c r="V105" s="199">
        <f>'1- کل کادر پرستاری به تخت موجود'!DD105</f>
        <v>0</v>
      </c>
      <c r="W105" s="199">
        <f>'1- کل کادر پرستاری به تخت موجود'!DE105</f>
        <v>0</v>
      </c>
      <c r="X105" s="199">
        <f>'1- کل کادر پرستاری به تخت موجود'!DF105</f>
        <v>0</v>
      </c>
      <c r="Y105" s="202">
        <f>SUM(V105:X105)</f>
        <v>0</v>
      </c>
      <c r="Z105" s="203" t="e">
        <f t="shared" si="78"/>
        <v>#DIV/0!</v>
      </c>
      <c r="AA105" s="357" t="e">
        <f>SUM(U105:U106)/SUM(Y105:Y106)</f>
        <v>#DIV/0!</v>
      </c>
      <c r="AB105" s="357" t="e">
        <f>SUM(U105:U108)/SUM(Y105:Y108)</f>
        <v>#DIV/0!</v>
      </c>
    </row>
    <row r="106" spans="2:28" ht="23.25" customHeight="1" x14ac:dyDescent="0.25">
      <c r="B106" s="352"/>
      <c r="C106" s="355"/>
      <c r="D106" s="228" t="str">
        <f>'1- کل کادر پرستاری به تخت موجود'!D106</f>
        <v>تابستان</v>
      </c>
      <c r="E106" s="225">
        <f>'1- کل کادر پرستاری به تخت موجود'!M106</f>
        <v>0</v>
      </c>
      <c r="F106" s="204">
        <f>'1- کل کادر پرستاری به تخت موجود'!R106</f>
        <v>0</v>
      </c>
      <c r="G106" s="204">
        <f>'1- کل کادر پرستاری به تخت موجود'!W106</f>
        <v>0</v>
      </c>
      <c r="H106" s="204">
        <f>'1- کل کادر پرستاری به تخت موجود'!AB106</f>
        <v>0</v>
      </c>
      <c r="I106" s="204">
        <f>'1- کل کادر پرستاری به تخت موجود'!AG106</f>
        <v>0</v>
      </c>
      <c r="J106" s="204">
        <f>'1- کل کادر پرستاری به تخت موجود'!AL106</f>
        <v>0</v>
      </c>
      <c r="K106" s="204">
        <f>'1- کل کادر پرستاری به تخت موجود'!BA106</f>
        <v>0</v>
      </c>
      <c r="L106" s="204">
        <f>'1- کل کادر پرستاری به تخت موجود'!BF106</f>
        <v>0</v>
      </c>
      <c r="M106" s="204">
        <f>'1- کل کادر پرستاری به تخت موجود'!BK106</f>
        <v>0</v>
      </c>
      <c r="N106" s="204">
        <f>'1- کل کادر پرستاری به تخت موجود'!BP106</f>
        <v>0</v>
      </c>
      <c r="O106" s="204">
        <f>'1- کل کادر پرستاری به تخت موجود'!CE106</f>
        <v>0</v>
      </c>
      <c r="P106" s="204">
        <f>'1- کل کادر پرستاری به تخت موجود'!CJ106</f>
        <v>0</v>
      </c>
      <c r="Q106" s="204">
        <f>'1- کل کادر پرستاری به تخت موجود'!CO106</f>
        <v>0</v>
      </c>
      <c r="R106" s="204">
        <f>'1- کل کادر پرستاری به تخت موجود'!CT106</f>
        <v>0</v>
      </c>
      <c r="S106" s="205">
        <f t="shared" ref="S106:S108" si="82">SUM(E106,G106,I106,K106,M106,O106,Q106)</f>
        <v>0</v>
      </c>
      <c r="T106" s="206">
        <f t="shared" si="71"/>
        <v>0</v>
      </c>
      <c r="U106" s="207">
        <f t="shared" ref="U106:U108" si="83">SUM(S106:T106)</f>
        <v>0</v>
      </c>
      <c r="V106" s="204">
        <f>'1- کل کادر پرستاری به تخت موجود'!DD106</f>
        <v>0</v>
      </c>
      <c r="W106" s="204">
        <f>'1- کل کادر پرستاری به تخت موجود'!DE106</f>
        <v>0</v>
      </c>
      <c r="X106" s="204">
        <f>'1- کل کادر پرستاری به تخت موجود'!DF106</f>
        <v>0</v>
      </c>
      <c r="Y106" s="207">
        <f t="shared" ref="Y106:Y108" si="84">SUM(V106:X106)</f>
        <v>0</v>
      </c>
      <c r="Z106" s="208" t="e">
        <f t="shared" si="78"/>
        <v>#DIV/0!</v>
      </c>
      <c r="AA106" s="358"/>
      <c r="AB106" s="359"/>
    </row>
    <row r="107" spans="2:28" ht="23.25" customHeight="1" x14ac:dyDescent="0.25">
      <c r="B107" s="352"/>
      <c r="C107" s="355"/>
      <c r="D107" s="228" t="str">
        <f>'1- کل کادر پرستاری به تخت موجود'!D107</f>
        <v>پاییز</v>
      </c>
      <c r="E107" s="225">
        <f>'1- کل کادر پرستاری به تخت موجود'!M107</f>
        <v>0</v>
      </c>
      <c r="F107" s="204">
        <f>'1- کل کادر پرستاری به تخت موجود'!R107</f>
        <v>0</v>
      </c>
      <c r="G107" s="204">
        <f>'1- کل کادر پرستاری به تخت موجود'!W107</f>
        <v>0</v>
      </c>
      <c r="H107" s="204">
        <f>'1- کل کادر پرستاری به تخت موجود'!AB107</f>
        <v>0</v>
      </c>
      <c r="I107" s="204">
        <f>'1- کل کادر پرستاری به تخت موجود'!AG107</f>
        <v>0</v>
      </c>
      <c r="J107" s="204">
        <f>'1- کل کادر پرستاری به تخت موجود'!AL107</f>
        <v>0</v>
      </c>
      <c r="K107" s="204">
        <f>'1- کل کادر پرستاری به تخت موجود'!BA107</f>
        <v>0</v>
      </c>
      <c r="L107" s="204">
        <f>'1- کل کادر پرستاری به تخت موجود'!BF107</f>
        <v>0</v>
      </c>
      <c r="M107" s="204">
        <f>'1- کل کادر پرستاری به تخت موجود'!BK107</f>
        <v>0</v>
      </c>
      <c r="N107" s="204">
        <f>'1- کل کادر پرستاری به تخت موجود'!BP107</f>
        <v>0</v>
      </c>
      <c r="O107" s="204">
        <f>'1- کل کادر پرستاری به تخت موجود'!CE107</f>
        <v>0</v>
      </c>
      <c r="P107" s="204">
        <f>'1- کل کادر پرستاری به تخت موجود'!CJ107</f>
        <v>0</v>
      </c>
      <c r="Q107" s="204">
        <f>'1- کل کادر پرستاری به تخت موجود'!CO107</f>
        <v>0</v>
      </c>
      <c r="R107" s="204">
        <f>'1- کل کادر پرستاری به تخت موجود'!CT107</f>
        <v>0</v>
      </c>
      <c r="S107" s="205">
        <f t="shared" si="82"/>
        <v>0</v>
      </c>
      <c r="T107" s="206">
        <f t="shared" si="71"/>
        <v>0</v>
      </c>
      <c r="U107" s="207">
        <f t="shared" si="83"/>
        <v>0</v>
      </c>
      <c r="V107" s="204">
        <f>'1- کل کادر پرستاری به تخت موجود'!DD107</f>
        <v>0</v>
      </c>
      <c r="W107" s="204">
        <f>'1- کل کادر پرستاری به تخت موجود'!DE107</f>
        <v>0</v>
      </c>
      <c r="X107" s="204">
        <f>'1- کل کادر پرستاری به تخت موجود'!DF107</f>
        <v>0</v>
      </c>
      <c r="Y107" s="207">
        <f t="shared" si="84"/>
        <v>0</v>
      </c>
      <c r="Z107" s="208" t="e">
        <f t="shared" si="78"/>
        <v>#DIV/0!</v>
      </c>
      <c r="AA107" s="359" t="e">
        <f>SUM(U107:U108)/SUM(Y107:Y108)</f>
        <v>#DIV/0!</v>
      </c>
      <c r="AB107" s="359"/>
    </row>
    <row r="108" spans="2:28" ht="23.25" customHeight="1" thickBot="1" x14ac:dyDescent="0.3">
      <c r="B108" s="353"/>
      <c r="C108" s="356"/>
      <c r="D108" s="229" t="str">
        <f>'1- کل کادر پرستاری به تخت موجود'!D108</f>
        <v>زمستان</v>
      </c>
      <c r="E108" s="226">
        <f>'1- کل کادر پرستاری به تخت موجود'!M108</f>
        <v>0</v>
      </c>
      <c r="F108" s="209">
        <f>'1- کل کادر پرستاری به تخت موجود'!R108</f>
        <v>0</v>
      </c>
      <c r="G108" s="209">
        <f>'1- کل کادر پرستاری به تخت موجود'!W108</f>
        <v>0</v>
      </c>
      <c r="H108" s="209">
        <f>'1- کل کادر پرستاری به تخت موجود'!AB108</f>
        <v>0</v>
      </c>
      <c r="I108" s="209">
        <f>'1- کل کادر پرستاری به تخت موجود'!AG108</f>
        <v>0</v>
      </c>
      <c r="J108" s="209">
        <f>'1- کل کادر پرستاری به تخت موجود'!AL108</f>
        <v>0</v>
      </c>
      <c r="K108" s="209">
        <f>'1- کل کادر پرستاری به تخت موجود'!BA108</f>
        <v>0</v>
      </c>
      <c r="L108" s="209">
        <f>'1- کل کادر پرستاری به تخت موجود'!BF108</f>
        <v>0</v>
      </c>
      <c r="M108" s="209">
        <f>'1- کل کادر پرستاری به تخت موجود'!BK108</f>
        <v>0</v>
      </c>
      <c r="N108" s="209">
        <f>'1- کل کادر پرستاری به تخت موجود'!BP108</f>
        <v>0</v>
      </c>
      <c r="O108" s="209">
        <f>'1- کل کادر پرستاری به تخت موجود'!CE108</f>
        <v>0</v>
      </c>
      <c r="P108" s="209">
        <f>'1- کل کادر پرستاری به تخت موجود'!CJ108</f>
        <v>0</v>
      </c>
      <c r="Q108" s="209">
        <f>'1- کل کادر پرستاری به تخت موجود'!CO108</f>
        <v>0</v>
      </c>
      <c r="R108" s="209">
        <f>'1- کل کادر پرستاری به تخت موجود'!CT108</f>
        <v>0</v>
      </c>
      <c r="S108" s="210">
        <f t="shared" si="82"/>
        <v>0</v>
      </c>
      <c r="T108" s="211">
        <f t="shared" si="71"/>
        <v>0</v>
      </c>
      <c r="U108" s="212">
        <f t="shared" si="83"/>
        <v>0</v>
      </c>
      <c r="V108" s="209">
        <f>'1- کل کادر پرستاری به تخت موجود'!DD108</f>
        <v>0</v>
      </c>
      <c r="W108" s="209">
        <f>'1- کل کادر پرستاری به تخت موجود'!DE108</f>
        <v>0</v>
      </c>
      <c r="X108" s="209">
        <f>'1- کل کادر پرستاری به تخت موجود'!DF108</f>
        <v>0</v>
      </c>
      <c r="Y108" s="212">
        <f t="shared" si="84"/>
        <v>0</v>
      </c>
      <c r="Z108" s="213" t="e">
        <f t="shared" si="78"/>
        <v>#DIV/0!</v>
      </c>
      <c r="AA108" s="360"/>
      <c r="AB108" s="360"/>
    </row>
    <row r="109" spans="2:28" ht="23.25" customHeight="1" x14ac:dyDescent="0.25">
      <c r="B109" s="351">
        <v>27</v>
      </c>
      <c r="C109" s="354">
        <f>لیست!D32</f>
        <v>0</v>
      </c>
      <c r="D109" s="227" t="str">
        <f>'1- کل کادر پرستاری به تخت موجود'!D109</f>
        <v>بهار</v>
      </c>
      <c r="E109" s="224">
        <f>'1- کل کادر پرستاری به تخت موجود'!M109</f>
        <v>0</v>
      </c>
      <c r="F109" s="199">
        <f>'1- کل کادر پرستاری به تخت موجود'!R109</f>
        <v>0</v>
      </c>
      <c r="G109" s="199">
        <f>'1- کل کادر پرستاری به تخت موجود'!W109</f>
        <v>0</v>
      </c>
      <c r="H109" s="199">
        <f>'1- کل کادر پرستاری به تخت موجود'!AB109</f>
        <v>0</v>
      </c>
      <c r="I109" s="199">
        <f>'1- کل کادر پرستاری به تخت موجود'!AG109</f>
        <v>0</v>
      </c>
      <c r="J109" s="199">
        <f>'1- کل کادر پرستاری به تخت موجود'!AL109</f>
        <v>0</v>
      </c>
      <c r="K109" s="199">
        <f>'1- کل کادر پرستاری به تخت موجود'!BA109</f>
        <v>0</v>
      </c>
      <c r="L109" s="199">
        <f>'1- کل کادر پرستاری به تخت موجود'!BF109</f>
        <v>0</v>
      </c>
      <c r="M109" s="199">
        <f>'1- کل کادر پرستاری به تخت موجود'!BK109</f>
        <v>0</v>
      </c>
      <c r="N109" s="199">
        <f>'1- کل کادر پرستاری به تخت موجود'!BP109</f>
        <v>0</v>
      </c>
      <c r="O109" s="199">
        <f>'1- کل کادر پرستاری به تخت موجود'!CE109</f>
        <v>0</v>
      </c>
      <c r="P109" s="199">
        <f>'1- کل کادر پرستاری به تخت موجود'!CJ109</f>
        <v>0</v>
      </c>
      <c r="Q109" s="199">
        <f>'1- کل کادر پرستاری به تخت موجود'!CO109</f>
        <v>0</v>
      </c>
      <c r="R109" s="199">
        <f>'1- کل کادر پرستاری به تخت موجود'!CT109</f>
        <v>0</v>
      </c>
      <c r="S109" s="200">
        <f>SUM(E109,G109,I109,K109,M109,O109,Q109)</f>
        <v>0</v>
      </c>
      <c r="T109" s="201">
        <f t="shared" si="71"/>
        <v>0</v>
      </c>
      <c r="U109" s="202">
        <f>SUM(S109:T109)</f>
        <v>0</v>
      </c>
      <c r="V109" s="199">
        <f>'1- کل کادر پرستاری به تخت موجود'!DD109</f>
        <v>0</v>
      </c>
      <c r="W109" s="199">
        <f>'1- کل کادر پرستاری به تخت موجود'!DE109</f>
        <v>0</v>
      </c>
      <c r="X109" s="199">
        <f>'1- کل کادر پرستاری به تخت موجود'!DF109</f>
        <v>0</v>
      </c>
      <c r="Y109" s="202">
        <f>SUM(V109:X109)</f>
        <v>0</v>
      </c>
      <c r="Z109" s="203" t="e">
        <f t="shared" si="78"/>
        <v>#DIV/0!</v>
      </c>
      <c r="AA109" s="357" t="e">
        <f>SUM(U109:U110)/SUM(Y109:Y110)</f>
        <v>#DIV/0!</v>
      </c>
      <c r="AB109" s="357" t="e">
        <f>SUM(U109:U112)/SUM(Y109:Y112)</f>
        <v>#DIV/0!</v>
      </c>
    </row>
    <row r="110" spans="2:28" ht="23.25" customHeight="1" x14ac:dyDescent="0.25">
      <c r="B110" s="352"/>
      <c r="C110" s="355"/>
      <c r="D110" s="228" t="str">
        <f>'1- کل کادر پرستاری به تخت موجود'!D110</f>
        <v>تابستان</v>
      </c>
      <c r="E110" s="225">
        <f>'1- کل کادر پرستاری به تخت موجود'!M110</f>
        <v>0</v>
      </c>
      <c r="F110" s="204">
        <f>'1- کل کادر پرستاری به تخت موجود'!R110</f>
        <v>0</v>
      </c>
      <c r="G110" s="204">
        <f>'1- کل کادر پرستاری به تخت موجود'!W110</f>
        <v>0</v>
      </c>
      <c r="H110" s="204">
        <f>'1- کل کادر پرستاری به تخت موجود'!AB110</f>
        <v>0</v>
      </c>
      <c r="I110" s="204">
        <f>'1- کل کادر پرستاری به تخت موجود'!AG110</f>
        <v>0</v>
      </c>
      <c r="J110" s="204">
        <f>'1- کل کادر پرستاری به تخت موجود'!AL110</f>
        <v>0</v>
      </c>
      <c r="K110" s="204">
        <f>'1- کل کادر پرستاری به تخت موجود'!BA110</f>
        <v>0</v>
      </c>
      <c r="L110" s="204">
        <f>'1- کل کادر پرستاری به تخت موجود'!BF110</f>
        <v>0</v>
      </c>
      <c r="M110" s="204">
        <f>'1- کل کادر پرستاری به تخت موجود'!BK110</f>
        <v>0</v>
      </c>
      <c r="N110" s="204">
        <f>'1- کل کادر پرستاری به تخت موجود'!BP110</f>
        <v>0</v>
      </c>
      <c r="O110" s="204">
        <f>'1- کل کادر پرستاری به تخت موجود'!CE110</f>
        <v>0</v>
      </c>
      <c r="P110" s="204">
        <f>'1- کل کادر پرستاری به تخت موجود'!CJ110</f>
        <v>0</v>
      </c>
      <c r="Q110" s="204">
        <f>'1- کل کادر پرستاری به تخت موجود'!CO110</f>
        <v>0</v>
      </c>
      <c r="R110" s="204">
        <f>'1- کل کادر پرستاری به تخت موجود'!CT110</f>
        <v>0</v>
      </c>
      <c r="S110" s="205">
        <f t="shared" ref="S110:S112" si="85">SUM(E110,G110,I110,K110,M110,O110,Q110)</f>
        <v>0</v>
      </c>
      <c r="T110" s="206">
        <f t="shared" si="71"/>
        <v>0</v>
      </c>
      <c r="U110" s="207">
        <f t="shared" ref="U110:U112" si="86">SUM(S110:T110)</f>
        <v>0</v>
      </c>
      <c r="V110" s="204">
        <f>'1- کل کادر پرستاری به تخت موجود'!DD110</f>
        <v>0</v>
      </c>
      <c r="W110" s="204">
        <f>'1- کل کادر پرستاری به تخت موجود'!DE110</f>
        <v>0</v>
      </c>
      <c r="X110" s="204">
        <f>'1- کل کادر پرستاری به تخت موجود'!DF110</f>
        <v>0</v>
      </c>
      <c r="Y110" s="207">
        <f t="shared" ref="Y110:Y112" si="87">SUM(V110:X110)</f>
        <v>0</v>
      </c>
      <c r="Z110" s="208" t="e">
        <f t="shared" si="78"/>
        <v>#DIV/0!</v>
      </c>
      <c r="AA110" s="358"/>
      <c r="AB110" s="359"/>
    </row>
    <row r="111" spans="2:28" ht="23.25" customHeight="1" x14ac:dyDescent="0.25">
      <c r="B111" s="352"/>
      <c r="C111" s="355"/>
      <c r="D111" s="228" t="str">
        <f>'1- کل کادر پرستاری به تخت موجود'!D111</f>
        <v>پاییز</v>
      </c>
      <c r="E111" s="225">
        <f>'1- کل کادر پرستاری به تخت موجود'!M111</f>
        <v>0</v>
      </c>
      <c r="F111" s="204">
        <f>'1- کل کادر پرستاری به تخت موجود'!R111</f>
        <v>0</v>
      </c>
      <c r="G111" s="204">
        <f>'1- کل کادر پرستاری به تخت موجود'!W111</f>
        <v>0</v>
      </c>
      <c r="H111" s="204">
        <f>'1- کل کادر پرستاری به تخت موجود'!AB111</f>
        <v>0</v>
      </c>
      <c r="I111" s="204">
        <f>'1- کل کادر پرستاری به تخت موجود'!AG111</f>
        <v>0</v>
      </c>
      <c r="J111" s="204">
        <f>'1- کل کادر پرستاری به تخت موجود'!AL111</f>
        <v>0</v>
      </c>
      <c r="K111" s="204">
        <f>'1- کل کادر پرستاری به تخت موجود'!BA111</f>
        <v>0</v>
      </c>
      <c r="L111" s="204">
        <f>'1- کل کادر پرستاری به تخت موجود'!BF111</f>
        <v>0</v>
      </c>
      <c r="M111" s="204">
        <f>'1- کل کادر پرستاری به تخت موجود'!BK111</f>
        <v>0</v>
      </c>
      <c r="N111" s="204">
        <f>'1- کل کادر پرستاری به تخت موجود'!BP111</f>
        <v>0</v>
      </c>
      <c r="O111" s="204">
        <f>'1- کل کادر پرستاری به تخت موجود'!CE111</f>
        <v>0</v>
      </c>
      <c r="P111" s="204">
        <f>'1- کل کادر پرستاری به تخت موجود'!CJ111</f>
        <v>0</v>
      </c>
      <c r="Q111" s="204">
        <f>'1- کل کادر پرستاری به تخت موجود'!CO111</f>
        <v>0</v>
      </c>
      <c r="R111" s="204">
        <f>'1- کل کادر پرستاری به تخت موجود'!CT111</f>
        <v>0</v>
      </c>
      <c r="S111" s="205">
        <f t="shared" si="85"/>
        <v>0</v>
      </c>
      <c r="T111" s="206">
        <f t="shared" si="71"/>
        <v>0</v>
      </c>
      <c r="U111" s="207">
        <f t="shared" si="86"/>
        <v>0</v>
      </c>
      <c r="V111" s="204">
        <f>'1- کل کادر پرستاری به تخت موجود'!DD111</f>
        <v>0</v>
      </c>
      <c r="W111" s="204">
        <f>'1- کل کادر پرستاری به تخت موجود'!DE111</f>
        <v>0</v>
      </c>
      <c r="X111" s="204">
        <f>'1- کل کادر پرستاری به تخت موجود'!DF111</f>
        <v>0</v>
      </c>
      <c r="Y111" s="207">
        <f t="shared" si="87"/>
        <v>0</v>
      </c>
      <c r="Z111" s="208" t="e">
        <f t="shared" si="78"/>
        <v>#DIV/0!</v>
      </c>
      <c r="AA111" s="359" t="e">
        <f>SUM(U111:U112)/SUM(Y111:Y112)</f>
        <v>#DIV/0!</v>
      </c>
      <c r="AB111" s="359"/>
    </row>
    <row r="112" spans="2:28" ht="23.25" customHeight="1" thickBot="1" x14ac:dyDescent="0.3">
      <c r="B112" s="353"/>
      <c r="C112" s="356"/>
      <c r="D112" s="229" t="str">
        <f>'1- کل کادر پرستاری به تخت موجود'!D112</f>
        <v>زمستان</v>
      </c>
      <c r="E112" s="226">
        <f>'1- کل کادر پرستاری به تخت موجود'!M112</f>
        <v>0</v>
      </c>
      <c r="F112" s="209">
        <f>'1- کل کادر پرستاری به تخت موجود'!R112</f>
        <v>0</v>
      </c>
      <c r="G112" s="209">
        <f>'1- کل کادر پرستاری به تخت موجود'!W112</f>
        <v>0</v>
      </c>
      <c r="H112" s="209">
        <f>'1- کل کادر پرستاری به تخت موجود'!AB112</f>
        <v>0</v>
      </c>
      <c r="I112" s="209">
        <f>'1- کل کادر پرستاری به تخت موجود'!AG112</f>
        <v>0</v>
      </c>
      <c r="J112" s="209">
        <f>'1- کل کادر پرستاری به تخت موجود'!AL112</f>
        <v>0</v>
      </c>
      <c r="K112" s="209">
        <f>'1- کل کادر پرستاری به تخت موجود'!BA112</f>
        <v>0</v>
      </c>
      <c r="L112" s="209">
        <f>'1- کل کادر پرستاری به تخت موجود'!BF112</f>
        <v>0</v>
      </c>
      <c r="M112" s="209">
        <f>'1- کل کادر پرستاری به تخت موجود'!BK112</f>
        <v>0</v>
      </c>
      <c r="N112" s="209">
        <f>'1- کل کادر پرستاری به تخت موجود'!BP112</f>
        <v>0</v>
      </c>
      <c r="O112" s="209">
        <f>'1- کل کادر پرستاری به تخت موجود'!CE112</f>
        <v>0</v>
      </c>
      <c r="P112" s="209">
        <f>'1- کل کادر پرستاری به تخت موجود'!CJ112</f>
        <v>0</v>
      </c>
      <c r="Q112" s="209">
        <f>'1- کل کادر پرستاری به تخت موجود'!CO112</f>
        <v>0</v>
      </c>
      <c r="R112" s="209">
        <f>'1- کل کادر پرستاری به تخت موجود'!CT112</f>
        <v>0</v>
      </c>
      <c r="S112" s="210">
        <f t="shared" si="85"/>
        <v>0</v>
      </c>
      <c r="T112" s="211">
        <f t="shared" si="71"/>
        <v>0</v>
      </c>
      <c r="U112" s="212">
        <f t="shared" si="86"/>
        <v>0</v>
      </c>
      <c r="V112" s="209">
        <f>'1- کل کادر پرستاری به تخت موجود'!DD112</f>
        <v>0</v>
      </c>
      <c r="W112" s="209">
        <f>'1- کل کادر پرستاری به تخت موجود'!DE112</f>
        <v>0</v>
      </c>
      <c r="X112" s="209">
        <f>'1- کل کادر پرستاری به تخت موجود'!DF112</f>
        <v>0</v>
      </c>
      <c r="Y112" s="212">
        <f t="shared" si="87"/>
        <v>0</v>
      </c>
      <c r="Z112" s="213" t="e">
        <f t="shared" si="78"/>
        <v>#DIV/0!</v>
      </c>
      <c r="AA112" s="360"/>
      <c r="AB112" s="360"/>
    </row>
    <row r="113" spans="2:28" ht="23.25" customHeight="1" x14ac:dyDescent="0.25">
      <c r="B113" s="351">
        <v>28</v>
      </c>
      <c r="C113" s="354">
        <f>لیست!D33</f>
        <v>0</v>
      </c>
      <c r="D113" s="227" t="str">
        <f>'1- کل کادر پرستاری به تخت موجود'!D113</f>
        <v>بهار</v>
      </c>
      <c r="E113" s="224">
        <f>'1- کل کادر پرستاری به تخت موجود'!M113</f>
        <v>0</v>
      </c>
      <c r="F113" s="199">
        <f>'1- کل کادر پرستاری به تخت موجود'!R113</f>
        <v>0</v>
      </c>
      <c r="G113" s="199">
        <f>'1- کل کادر پرستاری به تخت موجود'!W113</f>
        <v>0</v>
      </c>
      <c r="H113" s="199">
        <f>'1- کل کادر پرستاری به تخت موجود'!AB113</f>
        <v>0</v>
      </c>
      <c r="I113" s="199">
        <f>'1- کل کادر پرستاری به تخت موجود'!AG113</f>
        <v>0</v>
      </c>
      <c r="J113" s="199">
        <f>'1- کل کادر پرستاری به تخت موجود'!AL113</f>
        <v>0</v>
      </c>
      <c r="K113" s="199">
        <f>'1- کل کادر پرستاری به تخت موجود'!BA113</f>
        <v>0</v>
      </c>
      <c r="L113" s="199">
        <f>'1- کل کادر پرستاری به تخت موجود'!BF113</f>
        <v>0</v>
      </c>
      <c r="M113" s="199">
        <f>'1- کل کادر پرستاری به تخت موجود'!BK113</f>
        <v>0</v>
      </c>
      <c r="N113" s="199">
        <f>'1- کل کادر پرستاری به تخت موجود'!BP113</f>
        <v>0</v>
      </c>
      <c r="O113" s="199">
        <f>'1- کل کادر پرستاری به تخت موجود'!CE113</f>
        <v>0</v>
      </c>
      <c r="P113" s="199">
        <f>'1- کل کادر پرستاری به تخت موجود'!CJ113</f>
        <v>0</v>
      </c>
      <c r="Q113" s="199">
        <f>'1- کل کادر پرستاری به تخت موجود'!CO113</f>
        <v>0</v>
      </c>
      <c r="R113" s="199">
        <f>'1- کل کادر پرستاری به تخت موجود'!CT113</f>
        <v>0</v>
      </c>
      <c r="S113" s="200">
        <f>SUM(E113,G113,I113,K113,M113,O113,Q113)</f>
        <v>0</v>
      </c>
      <c r="T113" s="201">
        <f t="shared" si="71"/>
        <v>0</v>
      </c>
      <c r="U113" s="202">
        <f>SUM(S113:T113)</f>
        <v>0</v>
      </c>
      <c r="V113" s="199">
        <f>'1- کل کادر پرستاری به تخت موجود'!DD113</f>
        <v>0</v>
      </c>
      <c r="W113" s="199">
        <f>'1- کل کادر پرستاری به تخت موجود'!DE113</f>
        <v>0</v>
      </c>
      <c r="X113" s="199">
        <f>'1- کل کادر پرستاری به تخت موجود'!DF113</f>
        <v>0</v>
      </c>
      <c r="Y113" s="202">
        <f>SUM(V113:X113)</f>
        <v>0</v>
      </c>
      <c r="Z113" s="203" t="e">
        <f t="shared" si="78"/>
        <v>#DIV/0!</v>
      </c>
      <c r="AA113" s="357" t="e">
        <f>SUM(U113:U114)/SUM(Y113:Y114)</f>
        <v>#DIV/0!</v>
      </c>
      <c r="AB113" s="357" t="e">
        <f>SUM(U113:U116)/SUM(Y113:Y116)</f>
        <v>#DIV/0!</v>
      </c>
    </row>
    <row r="114" spans="2:28" ht="23.25" customHeight="1" x14ac:dyDescent="0.25">
      <c r="B114" s="352"/>
      <c r="C114" s="355"/>
      <c r="D114" s="228" t="str">
        <f>'1- کل کادر پرستاری به تخت موجود'!D114</f>
        <v>تابستان</v>
      </c>
      <c r="E114" s="225">
        <f>'1- کل کادر پرستاری به تخت موجود'!M114</f>
        <v>0</v>
      </c>
      <c r="F114" s="204">
        <f>'1- کل کادر پرستاری به تخت موجود'!R114</f>
        <v>0</v>
      </c>
      <c r="G114" s="204">
        <f>'1- کل کادر پرستاری به تخت موجود'!W114</f>
        <v>0</v>
      </c>
      <c r="H114" s="204">
        <f>'1- کل کادر پرستاری به تخت موجود'!AB114</f>
        <v>0</v>
      </c>
      <c r="I114" s="204">
        <f>'1- کل کادر پرستاری به تخت موجود'!AG114</f>
        <v>0</v>
      </c>
      <c r="J114" s="204">
        <f>'1- کل کادر پرستاری به تخت موجود'!AL114</f>
        <v>0</v>
      </c>
      <c r="K114" s="204">
        <f>'1- کل کادر پرستاری به تخت موجود'!BA114</f>
        <v>0</v>
      </c>
      <c r="L114" s="204">
        <f>'1- کل کادر پرستاری به تخت موجود'!BF114</f>
        <v>0</v>
      </c>
      <c r="M114" s="204">
        <f>'1- کل کادر پرستاری به تخت موجود'!BK114</f>
        <v>0</v>
      </c>
      <c r="N114" s="204">
        <f>'1- کل کادر پرستاری به تخت موجود'!BP114</f>
        <v>0</v>
      </c>
      <c r="O114" s="204">
        <f>'1- کل کادر پرستاری به تخت موجود'!CE114</f>
        <v>0</v>
      </c>
      <c r="P114" s="204">
        <f>'1- کل کادر پرستاری به تخت موجود'!CJ114</f>
        <v>0</v>
      </c>
      <c r="Q114" s="204">
        <f>'1- کل کادر پرستاری به تخت موجود'!CO114</f>
        <v>0</v>
      </c>
      <c r="R114" s="204">
        <f>'1- کل کادر پرستاری به تخت موجود'!CT114</f>
        <v>0</v>
      </c>
      <c r="S114" s="205">
        <f t="shared" ref="S114:S116" si="88">SUM(E114,G114,I114,K114,M114,O114,Q114)</f>
        <v>0</v>
      </c>
      <c r="T114" s="206">
        <f t="shared" si="71"/>
        <v>0</v>
      </c>
      <c r="U114" s="207">
        <f t="shared" ref="U114:U116" si="89">SUM(S114:T114)</f>
        <v>0</v>
      </c>
      <c r="V114" s="204">
        <f>'1- کل کادر پرستاری به تخت موجود'!DD114</f>
        <v>0</v>
      </c>
      <c r="W114" s="204">
        <f>'1- کل کادر پرستاری به تخت موجود'!DE114</f>
        <v>0</v>
      </c>
      <c r="X114" s="204">
        <f>'1- کل کادر پرستاری به تخت موجود'!DF114</f>
        <v>0</v>
      </c>
      <c r="Y114" s="207">
        <f t="shared" ref="Y114:Y116" si="90">SUM(V114:X114)</f>
        <v>0</v>
      </c>
      <c r="Z114" s="208" t="e">
        <f t="shared" si="78"/>
        <v>#DIV/0!</v>
      </c>
      <c r="AA114" s="358"/>
      <c r="AB114" s="359"/>
    </row>
    <row r="115" spans="2:28" ht="23.25" customHeight="1" x14ac:dyDescent="0.25">
      <c r="B115" s="352"/>
      <c r="C115" s="355"/>
      <c r="D115" s="228" t="str">
        <f>'1- کل کادر پرستاری به تخت موجود'!D115</f>
        <v>پاییز</v>
      </c>
      <c r="E115" s="225">
        <f>'1- کل کادر پرستاری به تخت موجود'!M115</f>
        <v>0</v>
      </c>
      <c r="F115" s="204">
        <f>'1- کل کادر پرستاری به تخت موجود'!R115</f>
        <v>0</v>
      </c>
      <c r="G115" s="204">
        <f>'1- کل کادر پرستاری به تخت موجود'!W115</f>
        <v>0</v>
      </c>
      <c r="H115" s="204">
        <f>'1- کل کادر پرستاری به تخت موجود'!AB115</f>
        <v>0</v>
      </c>
      <c r="I115" s="204">
        <f>'1- کل کادر پرستاری به تخت موجود'!AG115</f>
        <v>0</v>
      </c>
      <c r="J115" s="204">
        <f>'1- کل کادر پرستاری به تخت موجود'!AL115</f>
        <v>0</v>
      </c>
      <c r="K115" s="204">
        <f>'1- کل کادر پرستاری به تخت موجود'!BA115</f>
        <v>0</v>
      </c>
      <c r="L115" s="204">
        <f>'1- کل کادر پرستاری به تخت موجود'!BF115</f>
        <v>0</v>
      </c>
      <c r="M115" s="204">
        <f>'1- کل کادر پرستاری به تخت موجود'!BK115</f>
        <v>0</v>
      </c>
      <c r="N115" s="204">
        <f>'1- کل کادر پرستاری به تخت موجود'!BP115</f>
        <v>0</v>
      </c>
      <c r="O115" s="204">
        <f>'1- کل کادر پرستاری به تخت موجود'!CE115</f>
        <v>0</v>
      </c>
      <c r="P115" s="204">
        <f>'1- کل کادر پرستاری به تخت موجود'!CJ115</f>
        <v>0</v>
      </c>
      <c r="Q115" s="204">
        <f>'1- کل کادر پرستاری به تخت موجود'!CO115</f>
        <v>0</v>
      </c>
      <c r="R115" s="204">
        <f>'1- کل کادر پرستاری به تخت موجود'!CT115</f>
        <v>0</v>
      </c>
      <c r="S115" s="205">
        <f t="shared" si="88"/>
        <v>0</v>
      </c>
      <c r="T115" s="206">
        <f t="shared" si="71"/>
        <v>0</v>
      </c>
      <c r="U115" s="207">
        <f t="shared" si="89"/>
        <v>0</v>
      </c>
      <c r="V115" s="204">
        <f>'1- کل کادر پرستاری به تخت موجود'!DD115</f>
        <v>0</v>
      </c>
      <c r="W115" s="204">
        <f>'1- کل کادر پرستاری به تخت موجود'!DE115</f>
        <v>0</v>
      </c>
      <c r="X115" s="204">
        <f>'1- کل کادر پرستاری به تخت موجود'!DF115</f>
        <v>0</v>
      </c>
      <c r="Y115" s="207">
        <f t="shared" si="90"/>
        <v>0</v>
      </c>
      <c r="Z115" s="208" t="e">
        <f t="shared" si="78"/>
        <v>#DIV/0!</v>
      </c>
      <c r="AA115" s="359" t="e">
        <f>SUM(U115:U116)/SUM(Y115:Y116)</f>
        <v>#DIV/0!</v>
      </c>
      <c r="AB115" s="359"/>
    </row>
    <row r="116" spans="2:28" ht="23.25" customHeight="1" thickBot="1" x14ac:dyDescent="0.3">
      <c r="B116" s="353"/>
      <c r="C116" s="356"/>
      <c r="D116" s="229" t="str">
        <f>'1- کل کادر پرستاری به تخت موجود'!D116</f>
        <v>زمستان</v>
      </c>
      <c r="E116" s="226">
        <f>'1- کل کادر پرستاری به تخت موجود'!M116</f>
        <v>0</v>
      </c>
      <c r="F116" s="209">
        <f>'1- کل کادر پرستاری به تخت موجود'!R116</f>
        <v>0</v>
      </c>
      <c r="G116" s="209">
        <f>'1- کل کادر پرستاری به تخت موجود'!W116</f>
        <v>0</v>
      </c>
      <c r="H116" s="209">
        <f>'1- کل کادر پرستاری به تخت موجود'!AB116</f>
        <v>0</v>
      </c>
      <c r="I116" s="209">
        <f>'1- کل کادر پرستاری به تخت موجود'!AG116</f>
        <v>0</v>
      </c>
      <c r="J116" s="209">
        <f>'1- کل کادر پرستاری به تخت موجود'!AL116</f>
        <v>0</v>
      </c>
      <c r="K116" s="209">
        <f>'1- کل کادر پرستاری به تخت موجود'!BA116</f>
        <v>0</v>
      </c>
      <c r="L116" s="209">
        <f>'1- کل کادر پرستاری به تخت موجود'!BF116</f>
        <v>0</v>
      </c>
      <c r="M116" s="209">
        <f>'1- کل کادر پرستاری به تخت موجود'!BK116</f>
        <v>0</v>
      </c>
      <c r="N116" s="209">
        <f>'1- کل کادر پرستاری به تخت موجود'!BP116</f>
        <v>0</v>
      </c>
      <c r="O116" s="209">
        <f>'1- کل کادر پرستاری به تخت موجود'!CE116</f>
        <v>0</v>
      </c>
      <c r="P116" s="209">
        <f>'1- کل کادر پرستاری به تخت موجود'!CJ116</f>
        <v>0</v>
      </c>
      <c r="Q116" s="209">
        <f>'1- کل کادر پرستاری به تخت موجود'!CO116</f>
        <v>0</v>
      </c>
      <c r="R116" s="209">
        <f>'1- کل کادر پرستاری به تخت موجود'!CT116</f>
        <v>0</v>
      </c>
      <c r="S116" s="210">
        <f t="shared" si="88"/>
        <v>0</v>
      </c>
      <c r="T116" s="211">
        <f t="shared" si="71"/>
        <v>0</v>
      </c>
      <c r="U116" s="212">
        <f t="shared" si="89"/>
        <v>0</v>
      </c>
      <c r="V116" s="209">
        <f>'1- کل کادر پرستاری به تخت موجود'!DD116</f>
        <v>0</v>
      </c>
      <c r="W116" s="209">
        <f>'1- کل کادر پرستاری به تخت موجود'!DE116</f>
        <v>0</v>
      </c>
      <c r="X116" s="209">
        <f>'1- کل کادر پرستاری به تخت موجود'!DF116</f>
        <v>0</v>
      </c>
      <c r="Y116" s="212">
        <f t="shared" si="90"/>
        <v>0</v>
      </c>
      <c r="Z116" s="213" t="e">
        <f t="shared" si="78"/>
        <v>#DIV/0!</v>
      </c>
      <c r="AA116" s="360"/>
      <c r="AB116" s="360"/>
    </row>
    <row r="117" spans="2:28" ht="23.25" customHeight="1" x14ac:dyDescent="0.25">
      <c r="B117" s="351">
        <v>29</v>
      </c>
      <c r="C117" s="354">
        <f>لیست!D34</f>
        <v>0</v>
      </c>
      <c r="D117" s="227" t="str">
        <f>'1- کل کادر پرستاری به تخت موجود'!D117</f>
        <v>بهار</v>
      </c>
      <c r="E117" s="224">
        <f>'1- کل کادر پرستاری به تخت موجود'!M117</f>
        <v>0</v>
      </c>
      <c r="F117" s="199">
        <f>'1- کل کادر پرستاری به تخت موجود'!R117</f>
        <v>0</v>
      </c>
      <c r="G117" s="199">
        <f>'1- کل کادر پرستاری به تخت موجود'!W117</f>
        <v>0</v>
      </c>
      <c r="H117" s="199">
        <f>'1- کل کادر پرستاری به تخت موجود'!AB117</f>
        <v>0</v>
      </c>
      <c r="I117" s="199">
        <f>'1- کل کادر پرستاری به تخت موجود'!AG117</f>
        <v>0</v>
      </c>
      <c r="J117" s="199">
        <f>'1- کل کادر پرستاری به تخت موجود'!AL117</f>
        <v>0</v>
      </c>
      <c r="K117" s="199">
        <f>'1- کل کادر پرستاری به تخت موجود'!BA117</f>
        <v>0</v>
      </c>
      <c r="L117" s="199">
        <f>'1- کل کادر پرستاری به تخت موجود'!BF117</f>
        <v>0</v>
      </c>
      <c r="M117" s="199">
        <f>'1- کل کادر پرستاری به تخت موجود'!BK117</f>
        <v>0</v>
      </c>
      <c r="N117" s="199">
        <f>'1- کل کادر پرستاری به تخت موجود'!BP117</f>
        <v>0</v>
      </c>
      <c r="O117" s="199">
        <f>'1- کل کادر پرستاری به تخت موجود'!CE117</f>
        <v>0</v>
      </c>
      <c r="P117" s="199">
        <f>'1- کل کادر پرستاری به تخت موجود'!CJ117</f>
        <v>0</v>
      </c>
      <c r="Q117" s="199">
        <f>'1- کل کادر پرستاری به تخت موجود'!CO117</f>
        <v>0</v>
      </c>
      <c r="R117" s="199">
        <f>'1- کل کادر پرستاری به تخت موجود'!CT117</f>
        <v>0</v>
      </c>
      <c r="S117" s="200">
        <f>SUM(E117,G117,I117,K117,M117,O117,Q117)</f>
        <v>0</v>
      </c>
      <c r="T117" s="201">
        <f t="shared" si="71"/>
        <v>0</v>
      </c>
      <c r="U117" s="202">
        <f>SUM(S117:T117)</f>
        <v>0</v>
      </c>
      <c r="V117" s="199">
        <f>'1- کل کادر پرستاری به تخت موجود'!DD117</f>
        <v>0</v>
      </c>
      <c r="W117" s="199">
        <f>'1- کل کادر پرستاری به تخت موجود'!DE117</f>
        <v>0</v>
      </c>
      <c r="X117" s="199">
        <f>'1- کل کادر پرستاری به تخت موجود'!DF117</f>
        <v>0</v>
      </c>
      <c r="Y117" s="202">
        <f>SUM(V117:X117)</f>
        <v>0</v>
      </c>
      <c r="Z117" s="203" t="e">
        <f t="shared" si="78"/>
        <v>#DIV/0!</v>
      </c>
      <c r="AA117" s="357" t="e">
        <f>SUM(U117:U118)/SUM(Y117:Y118)</f>
        <v>#DIV/0!</v>
      </c>
      <c r="AB117" s="357" t="e">
        <f>SUM(U117:U120)/SUM(Y117:Y120)</f>
        <v>#DIV/0!</v>
      </c>
    </row>
    <row r="118" spans="2:28" ht="23.25" customHeight="1" x14ac:dyDescent="0.25">
      <c r="B118" s="352"/>
      <c r="C118" s="355"/>
      <c r="D118" s="228" t="str">
        <f>'1- کل کادر پرستاری به تخت موجود'!D118</f>
        <v>تابستان</v>
      </c>
      <c r="E118" s="225">
        <f>'1- کل کادر پرستاری به تخت موجود'!M118</f>
        <v>0</v>
      </c>
      <c r="F118" s="204">
        <f>'1- کل کادر پرستاری به تخت موجود'!R118</f>
        <v>0</v>
      </c>
      <c r="G118" s="204">
        <f>'1- کل کادر پرستاری به تخت موجود'!W118</f>
        <v>0</v>
      </c>
      <c r="H118" s="204">
        <f>'1- کل کادر پرستاری به تخت موجود'!AB118</f>
        <v>0</v>
      </c>
      <c r="I118" s="204">
        <f>'1- کل کادر پرستاری به تخت موجود'!AG118</f>
        <v>0</v>
      </c>
      <c r="J118" s="204">
        <f>'1- کل کادر پرستاری به تخت موجود'!AL118</f>
        <v>0</v>
      </c>
      <c r="K118" s="204">
        <f>'1- کل کادر پرستاری به تخت موجود'!BA118</f>
        <v>0</v>
      </c>
      <c r="L118" s="204">
        <f>'1- کل کادر پرستاری به تخت موجود'!BF118</f>
        <v>0</v>
      </c>
      <c r="M118" s="204">
        <f>'1- کل کادر پرستاری به تخت موجود'!BK118</f>
        <v>0</v>
      </c>
      <c r="N118" s="204">
        <f>'1- کل کادر پرستاری به تخت موجود'!BP118</f>
        <v>0</v>
      </c>
      <c r="O118" s="204">
        <f>'1- کل کادر پرستاری به تخت موجود'!CE118</f>
        <v>0</v>
      </c>
      <c r="P118" s="204">
        <f>'1- کل کادر پرستاری به تخت موجود'!CJ118</f>
        <v>0</v>
      </c>
      <c r="Q118" s="204">
        <f>'1- کل کادر پرستاری به تخت موجود'!CO118</f>
        <v>0</v>
      </c>
      <c r="R118" s="204">
        <f>'1- کل کادر پرستاری به تخت موجود'!CT118</f>
        <v>0</v>
      </c>
      <c r="S118" s="205">
        <f t="shared" ref="S118:S120" si="91">SUM(E118,G118,I118,K118,M118,O118,Q118)</f>
        <v>0</v>
      </c>
      <c r="T118" s="206">
        <f t="shared" si="71"/>
        <v>0</v>
      </c>
      <c r="U118" s="207">
        <f t="shared" ref="U118:U120" si="92">SUM(S118:T118)</f>
        <v>0</v>
      </c>
      <c r="V118" s="204">
        <f>'1- کل کادر پرستاری به تخت موجود'!DD118</f>
        <v>0</v>
      </c>
      <c r="W118" s="204">
        <f>'1- کل کادر پرستاری به تخت موجود'!DE118</f>
        <v>0</v>
      </c>
      <c r="X118" s="204">
        <f>'1- کل کادر پرستاری به تخت موجود'!DF118</f>
        <v>0</v>
      </c>
      <c r="Y118" s="207">
        <f t="shared" ref="Y118:Y120" si="93">SUM(V118:X118)</f>
        <v>0</v>
      </c>
      <c r="Z118" s="208" t="e">
        <f t="shared" si="78"/>
        <v>#DIV/0!</v>
      </c>
      <c r="AA118" s="358"/>
      <c r="AB118" s="359"/>
    </row>
    <row r="119" spans="2:28" ht="23.25" customHeight="1" x14ac:dyDescent="0.25">
      <c r="B119" s="352"/>
      <c r="C119" s="355"/>
      <c r="D119" s="228" t="str">
        <f>'1- کل کادر پرستاری به تخت موجود'!D119</f>
        <v>پاییز</v>
      </c>
      <c r="E119" s="225">
        <f>'1- کل کادر پرستاری به تخت موجود'!M119</f>
        <v>0</v>
      </c>
      <c r="F119" s="204">
        <f>'1- کل کادر پرستاری به تخت موجود'!R119</f>
        <v>0</v>
      </c>
      <c r="G119" s="204">
        <f>'1- کل کادر پرستاری به تخت موجود'!W119</f>
        <v>0</v>
      </c>
      <c r="H119" s="204">
        <f>'1- کل کادر پرستاری به تخت موجود'!AB119</f>
        <v>0</v>
      </c>
      <c r="I119" s="204">
        <f>'1- کل کادر پرستاری به تخت موجود'!AG119</f>
        <v>0</v>
      </c>
      <c r="J119" s="204">
        <f>'1- کل کادر پرستاری به تخت موجود'!AL119</f>
        <v>0</v>
      </c>
      <c r="K119" s="204">
        <f>'1- کل کادر پرستاری به تخت موجود'!BA119</f>
        <v>0</v>
      </c>
      <c r="L119" s="204">
        <f>'1- کل کادر پرستاری به تخت موجود'!BF119</f>
        <v>0</v>
      </c>
      <c r="M119" s="204">
        <f>'1- کل کادر پرستاری به تخت موجود'!BK119</f>
        <v>0</v>
      </c>
      <c r="N119" s="204">
        <f>'1- کل کادر پرستاری به تخت موجود'!BP119</f>
        <v>0</v>
      </c>
      <c r="O119" s="204">
        <f>'1- کل کادر پرستاری به تخت موجود'!CE119</f>
        <v>0</v>
      </c>
      <c r="P119" s="204">
        <f>'1- کل کادر پرستاری به تخت موجود'!CJ119</f>
        <v>0</v>
      </c>
      <c r="Q119" s="204">
        <f>'1- کل کادر پرستاری به تخت موجود'!CO119</f>
        <v>0</v>
      </c>
      <c r="R119" s="204">
        <f>'1- کل کادر پرستاری به تخت موجود'!CT119</f>
        <v>0</v>
      </c>
      <c r="S119" s="205">
        <f t="shared" si="91"/>
        <v>0</v>
      </c>
      <c r="T119" s="206">
        <f t="shared" si="71"/>
        <v>0</v>
      </c>
      <c r="U119" s="207">
        <f t="shared" si="92"/>
        <v>0</v>
      </c>
      <c r="V119" s="204">
        <f>'1- کل کادر پرستاری به تخت موجود'!DD119</f>
        <v>0</v>
      </c>
      <c r="W119" s="204">
        <f>'1- کل کادر پرستاری به تخت موجود'!DE119</f>
        <v>0</v>
      </c>
      <c r="X119" s="204">
        <f>'1- کل کادر پرستاری به تخت موجود'!DF119</f>
        <v>0</v>
      </c>
      <c r="Y119" s="207">
        <f t="shared" si="93"/>
        <v>0</v>
      </c>
      <c r="Z119" s="208" t="e">
        <f t="shared" si="78"/>
        <v>#DIV/0!</v>
      </c>
      <c r="AA119" s="359" t="e">
        <f>SUM(U119:U120)/SUM(Y119:Y120)</f>
        <v>#DIV/0!</v>
      </c>
      <c r="AB119" s="359"/>
    </row>
    <row r="120" spans="2:28" ht="23.25" customHeight="1" thickBot="1" x14ac:dyDescent="0.3">
      <c r="B120" s="353"/>
      <c r="C120" s="356"/>
      <c r="D120" s="229" t="str">
        <f>'1- کل کادر پرستاری به تخت موجود'!D120</f>
        <v>زمستان</v>
      </c>
      <c r="E120" s="226">
        <f>'1- کل کادر پرستاری به تخت موجود'!M120</f>
        <v>0</v>
      </c>
      <c r="F120" s="209">
        <f>'1- کل کادر پرستاری به تخت موجود'!R120</f>
        <v>0</v>
      </c>
      <c r="G120" s="209">
        <f>'1- کل کادر پرستاری به تخت موجود'!W120</f>
        <v>0</v>
      </c>
      <c r="H120" s="209">
        <f>'1- کل کادر پرستاری به تخت موجود'!AB120</f>
        <v>0</v>
      </c>
      <c r="I120" s="209">
        <f>'1- کل کادر پرستاری به تخت موجود'!AG120</f>
        <v>0</v>
      </c>
      <c r="J120" s="209">
        <f>'1- کل کادر پرستاری به تخت موجود'!AL120</f>
        <v>0</v>
      </c>
      <c r="K120" s="209">
        <f>'1- کل کادر پرستاری به تخت موجود'!BA120</f>
        <v>0</v>
      </c>
      <c r="L120" s="209">
        <f>'1- کل کادر پرستاری به تخت موجود'!BF120</f>
        <v>0</v>
      </c>
      <c r="M120" s="209">
        <f>'1- کل کادر پرستاری به تخت موجود'!BK120</f>
        <v>0</v>
      </c>
      <c r="N120" s="209">
        <f>'1- کل کادر پرستاری به تخت موجود'!BP120</f>
        <v>0</v>
      </c>
      <c r="O120" s="209">
        <f>'1- کل کادر پرستاری به تخت موجود'!CE120</f>
        <v>0</v>
      </c>
      <c r="P120" s="209">
        <f>'1- کل کادر پرستاری به تخت موجود'!CJ120</f>
        <v>0</v>
      </c>
      <c r="Q120" s="209">
        <f>'1- کل کادر پرستاری به تخت موجود'!CO120</f>
        <v>0</v>
      </c>
      <c r="R120" s="209">
        <f>'1- کل کادر پرستاری به تخت موجود'!CT120</f>
        <v>0</v>
      </c>
      <c r="S120" s="210">
        <f t="shared" si="91"/>
        <v>0</v>
      </c>
      <c r="T120" s="211">
        <f t="shared" si="71"/>
        <v>0</v>
      </c>
      <c r="U120" s="212">
        <f t="shared" si="92"/>
        <v>0</v>
      </c>
      <c r="V120" s="209">
        <f>'1- کل کادر پرستاری به تخت موجود'!DD120</f>
        <v>0</v>
      </c>
      <c r="W120" s="209">
        <f>'1- کل کادر پرستاری به تخت موجود'!DE120</f>
        <v>0</v>
      </c>
      <c r="X120" s="209">
        <f>'1- کل کادر پرستاری به تخت موجود'!DF120</f>
        <v>0</v>
      </c>
      <c r="Y120" s="212">
        <f t="shared" si="93"/>
        <v>0</v>
      </c>
      <c r="Z120" s="213" t="e">
        <f t="shared" si="78"/>
        <v>#DIV/0!</v>
      </c>
      <c r="AA120" s="360"/>
      <c r="AB120" s="360"/>
    </row>
    <row r="121" spans="2:28" ht="23.25" customHeight="1" x14ac:dyDescent="0.25">
      <c r="B121" s="351">
        <v>30</v>
      </c>
      <c r="C121" s="354">
        <f>لیست!D35</f>
        <v>0</v>
      </c>
      <c r="D121" s="227" t="str">
        <f>'1- کل کادر پرستاری به تخت موجود'!D121</f>
        <v>بهار</v>
      </c>
      <c r="E121" s="224">
        <f>'1- کل کادر پرستاری به تخت موجود'!M121</f>
        <v>0</v>
      </c>
      <c r="F121" s="199">
        <f>'1- کل کادر پرستاری به تخت موجود'!R121</f>
        <v>0</v>
      </c>
      <c r="G121" s="199">
        <f>'1- کل کادر پرستاری به تخت موجود'!W121</f>
        <v>0</v>
      </c>
      <c r="H121" s="199">
        <f>'1- کل کادر پرستاری به تخت موجود'!AB121</f>
        <v>0</v>
      </c>
      <c r="I121" s="199">
        <f>'1- کل کادر پرستاری به تخت موجود'!AG121</f>
        <v>0</v>
      </c>
      <c r="J121" s="199">
        <f>'1- کل کادر پرستاری به تخت موجود'!AL121</f>
        <v>0</v>
      </c>
      <c r="K121" s="199">
        <f>'1- کل کادر پرستاری به تخت موجود'!BA121</f>
        <v>0</v>
      </c>
      <c r="L121" s="199">
        <f>'1- کل کادر پرستاری به تخت موجود'!BF121</f>
        <v>0</v>
      </c>
      <c r="M121" s="199">
        <f>'1- کل کادر پرستاری به تخت موجود'!BK121</f>
        <v>0</v>
      </c>
      <c r="N121" s="199">
        <f>'1- کل کادر پرستاری به تخت موجود'!BP121</f>
        <v>0</v>
      </c>
      <c r="O121" s="199">
        <f>'1- کل کادر پرستاری به تخت موجود'!CE121</f>
        <v>0</v>
      </c>
      <c r="P121" s="199">
        <f>'1- کل کادر پرستاری به تخت موجود'!CJ121</f>
        <v>0</v>
      </c>
      <c r="Q121" s="199">
        <f>'1- کل کادر پرستاری به تخت موجود'!CO121</f>
        <v>0</v>
      </c>
      <c r="R121" s="199">
        <f>'1- کل کادر پرستاری به تخت موجود'!CT121</f>
        <v>0</v>
      </c>
      <c r="S121" s="200">
        <f>SUM(E121,G121,I121,K121,M121,O121,Q121)</f>
        <v>0</v>
      </c>
      <c r="T121" s="201">
        <f t="shared" si="71"/>
        <v>0</v>
      </c>
      <c r="U121" s="202">
        <f>SUM(S121:T121)</f>
        <v>0</v>
      </c>
      <c r="V121" s="199">
        <f>'1- کل کادر پرستاری به تخت موجود'!DD121</f>
        <v>0</v>
      </c>
      <c r="W121" s="199">
        <f>'1- کل کادر پرستاری به تخت موجود'!DE121</f>
        <v>0</v>
      </c>
      <c r="X121" s="199">
        <f>'1- کل کادر پرستاری به تخت موجود'!DF121</f>
        <v>0</v>
      </c>
      <c r="Y121" s="202">
        <f>SUM(V121:X121)</f>
        <v>0</v>
      </c>
      <c r="Z121" s="203" t="e">
        <f t="shared" si="78"/>
        <v>#DIV/0!</v>
      </c>
      <c r="AA121" s="357" t="e">
        <f>SUM(U121:U122)/SUM(Y121:Y122)</f>
        <v>#DIV/0!</v>
      </c>
      <c r="AB121" s="357" t="e">
        <f>SUM(U121:U124)/SUM(Y121:Y124)</f>
        <v>#DIV/0!</v>
      </c>
    </row>
    <row r="122" spans="2:28" ht="23.25" customHeight="1" x14ac:dyDescent="0.25">
      <c r="B122" s="352"/>
      <c r="C122" s="355"/>
      <c r="D122" s="228" t="str">
        <f>'1- کل کادر پرستاری به تخت موجود'!D122</f>
        <v>تابستان</v>
      </c>
      <c r="E122" s="225">
        <f>'1- کل کادر پرستاری به تخت موجود'!M122</f>
        <v>0</v>
      </c>
      <c r="F122" s="204">
        <f>'1- کل کادر پرستاری به تخت موجود'!R122</f>
        <v>0</v>
      </c>
      <c r="G122" s="204">
        <f>'1- کل کادر پرستاری به تخت موجود'!W122</f>
        <v>0</v>
      </c>
      <c r="H122" s="204">
        <f>'1- کل کادر پرستاری به تخت موجود'!AB122</f>
        <v>0</v>
      </c>
      <c r="I122" s="204">
        <f>'1- کل کادر پرستاری به تخت موجود'!AG122</f>
        <v>0</v>
      </c>
      <c r="J122" s="204">
        <f>'1- کل کادر پرستاری به تخت موجود'!AL122</f>
        <v>0</v>
      </c>
      <c r="K122" s="204">
        <f>'1- کل کادر پرستاری به تخت موجود'!BA122</f>
        <v>0</v>
      </c>
      <c r="L122" s="204">
        <f>'1- کل کادر پرستاری به تخت موجود'!BF122</f>
        <v>0</v>
      </c>
      <c r="M122" s="204">
        <f>'1- کل کادر پرستاری به تخت موجود'!BK122</f>
        <v>0</v>
      </c>
      <c r="N122" s="204">
        <f>'1- کل کادر پرستاری به تخت موجود'!BP122</f>
        <v>0</v>
      </c>
      <c r="O122" s="204">
        <f>'1- کل کادر پرستاری به تخت موجود'!CE122</f>
        <v>0</v>
      </c>
      <c r="P122" s="204">
        <f>'1- کل کادر پرستاری به تخت موجود'!CJ122</f>
        <v>0</v>
      </c>
      <c r="Q122" s="204">
        <f>'1- کل کادر پرستاری به تخت موجود'!CO122</f>
        <v>0</v>
      </c>
      <c r="R122" s="204">
        <f>'1- کل کادر پرستاری به تخت موجود'!CT122</f>
        <v>0</v>
      </c>
      <c r="S122" s="205">
        <f t="shared" ref="S122:S124" si="94">SUM(E122,G122,I122,K122,M122,O122,Q122)</f>
        <v>0</v>
      </c>
      <c r="T122" s="206">
        <f t="shared" si="71"/>
        <v>0</v>
      </c>
      <c r="U122" s="207">
        <f t="shared" ref="U122:U124" si="95">SUM(S122:T122)</f>
        <v>0</v>
      </c>
      <c r="V122" s="204">
        <f>'1- کل کادر پرستاری به تخت موجود'!DD122</f>
        <v>0</v>
      </c>
      <c r="W122" s="204">
        <f>'1- کل کادر پرستاری به تخت موجود'!DE122</f>
        <v>0</v>
      </c>
      <c r="X122" s="204">
        <f>'1- کل کادر پرستاری به تخت موجود'!DF122</f>
        <v>0</v>
      </c>
      <c r="Y122" s="207">
        <f t="shared" ref="Y122:Y124" si="96">SUM(V122:X122)</f>
        <v>0</v>
      </c>
      <c r="Z122" s="208" t="e">
        <f t="shared" si="78"/>
        <v>#DIV/0!</v>
      </c>
      <c r="AA122" s="358"/>
      <c r="AB122" s="359"/>
    </row>
    <row r="123" spans="2:28" ht="23.25" customHeight="1" x14ac:dyDescent="0.25">
      <c r="B123" s="352"/>
      <c r="C123" s="355"/>
      <c r="D123" s="228" t="str">
        <f>'1- کل کادر پرستاری به تخت موجود'!D123</f>
        <v>پاییز</v>
      </c>
      <c r="E123" s="225">
        <f>'1- کل کادر پرستاری به تخت موجود'!M123</f>
        <v>0</v>
      </c>
      <c r="F123" s="204">
        <f>'1- کل کادر پرستاری به تخت موجود'!R123</f>
        <v>0</v>
      </c>
      <c r="G123" s="204">
        <f>'1- کل کادر پرستاری به تخت موجود'!W123</f>
        <v>0</v>
      </c>
      <c r="H123" s="204">
        <f>'1- کل کادر پرستاری به تخت موجود'!AB123</f>
        <v>0</v>
      </c>
      <c r="I123" s="204">
        <f>'1- کل کادر پرستاری به تخت موجود'!AG123</f>
        <v>0</v>
      </c>
      <c r="J123" s="204">
        <f>'1- کل کادر پرستاری به تخت موجود'!AL123</f>
        <v>0</v>
      </c>
      <c r="K123" s="204">
        <f>'1- کل کادر پرستاری به تخت موجود'!BA123</f>
        <v>0</v>
      </c>
      <c r="L123" s="204">
        <f>'1- کل کادر پرستاری به تخت موجود'!BF123</f>
        <v>0</v>
      </c>
      <c r="M123" s="204">
        <f>'1- کل کادر پرستاری به تخت موجود'!BK123</f>
        <v>0</v>
      </c>
      <c r="N123" s="204">
        <f>'1- کل کادر پرستاری به تخت موجود'!BP123</f>
        <v>0</v>
      </c>
      <c r="O123" s="204">
        <f>'1- کل کادر پرستاری به تخت موجود'!CE123</f>
        <v>0</v>
      </c>
      <c r="P123" s="204">
        <f>'1- کل کادر پرستاری به تخت موجود'!CJ123</f>
        <v>0</v>
      </c>
      <c r="Q123" s="204">
        <f>'1- کل کادر پرستاری به تخت موجود'!CO123</f>
        <v>0</v>
      </c>
      <c r="R123" s="204">
        <f>'1- کل کادر پرستاری به تخت موجود'!CT123</f>
        <v>0</v>
      </c>
      <c r="S123" s="205">
        <f t="shared" si="94"/>
        <v>0</v>
      </c>
      <c r="T123" s="206">
        <f t="shared" si="71"/>
        <v>0</v>
      </c>
      <c r="U123" s="207">
        <f t="shared" si="95"/>
        <v>0</v>
      </c>
      <c r="V123" s="204">
        <f>'1- کل کادر پرستاری به تخت موجود'!DD123</f>
        <v>0</v>
      </c>
      <c r="W123" s="204">
        <f>'1- کل کادر پرستاری به تخت موجود'!DE123</f>
        <v>0</v>
      </c>
      <c r="X123" s="204">
        <f>'1- کل کادر پرستاری به تخت موجود'!DF123</f>
        <v>0</v>
      </c>
      <c r="Y123" s="207">
        <f t="shared" si="96"/>
        <v>0</v>
      </c>
      <c r="Z123" s="208" t="e">
        <f t="shared" si="78"/>
        <v>#DIV/0!</v>
      </c>
      <c r="AA123" s="359" t="e">
        <f>SUM(U123:U124)/SUM(Y123:Y124)</f>
        <v>#DIV/0!</v>
      </c>
      <c r="AB123" s="359"/>
    </row>
    <row r="124" spans="2:28" ht="23.25" customHeight="1" thickBot="1" x14ac:dyDescent="0.3">
      <c r="B124" s="353"/>
      <c r="C124" s="356"/>
      <c r="D124" s="229" t="str">
        <f>'1- کل کادر پرستاری به تخت موجود'!D124</f>
        <v>زمستان</v>
      </c>
      <c r="E124" s="226">
        <f>'1- کل کادر پرستاری به تخت موجود'!M124</f>
        <v>0</v>
      </c>
      <c r="F124" s="209">
        <f>'1- کل کادر پرستاری به تخت موجود'!R124</f>
        <v>0</v>
      </c>
      <c r="G124" s="209">
        <f>'1- کل کادر پرستاری به تخت موجود'!W124</f>
        <v>0</v>
      </c>
      <c r="H124" s="209">
        <f>'1- کل کادر پرستاری به تخت موجود'!AB124</f>
        <v>0</v>
      </c>
      <c r="I124" s="209">
        <f>'1- کل کادر پرستاری به تخت موجود'!AG124</f>
        <v>0</v>
      </c>
      <c r="J124" s="209">
        <f>'1- کل کادر پرستاری به تخت موجود'!AL124</f>
        <v>0</v>
      </c>
      <c r="K124" s="209">
        <f>'1- کل کادر پرستاری به تخت موجود'!BA124</f>
        <v>0</v>
      </c>
      <c r="L124" s="209">
        <f>'1- کل کادر پرستاری به تخت موجود'!BF124</f>
        <v>0</v>
      </c>
      <c r="M124" s="209">
        <f>'1- کل کادر پرستاری به تخت موجود'!BK124</f>
        <v>0</v>
      </c>
      <c r="N124" s="209">
        <f>'1- کل کادر پرستاری به تخت موجود'!BP124</f>
        <v>0</v>
      </c>
      <c r="O124" s="209">
        <f>'1- کل کادر پرستاری به تخت موجود'!CE124</f>
        <v>0</v>
      </c>
      <c r="P124" s="209">
        <f>'1- کل کادر پرستاری به تخت موجود'!CJ124</f>
        <v>0</v>
      </c>
      <c r="Q124" s="209">
        <f>'1- کل کادر پرستاری به تخت موجود'!CO124</f>
        <v>0</v>
      </c>
      <c r="R124" s="209">
        <f>'1- کل کادر پرستاری به تخت موجود'!CT124</f>
        <v>0</v>
      </c>
      <c r="S124" s="210">
        <f t="shared" si="94"/>
        <v>0</v>
      </c>
      <c r="T124" s="211">
        <f t="shared" si="71"/>
        <v>0</v>
      </c>
      <c r="U124" s="212">
        <f t="shared" si="95"/>
        <v>0</v>
      </c>
      <c r="V124" s="209">
        <f>'1- کل کادر پرستاری به تخت موجود'!DD124</f>
        <v>0</v>
      </c>
      <c r="W124" s="209">
        <f>'1- کل کادر پرستاری به تخت موجود'!DE124</f>
        <v>0</v>
      </c>
      <c r="X124" s="209">
        <f>'1- کل کادر پرستاری به تخت موجود'!DF124</f>
        <v>0</v>
      </c>
      <c r="Y124" s="212">
        <f t="shared" si="96"/>
        <v>0</v>
      </c>
      <c r="Z124" s="213" t="e">
        <f t="shared" si="78"/>
        <v>#DIV/0!</v>
      </c>
      <c r="AA124" s="360"/>
      <c r="AB124" s="360"/>
    </row>
    <row r="125" spans="2:28" ht="23.25" customHeight="1" x14ac:dyDescent="0.25">
      <c r="B125" s="351">
        <v>31</v>
      </c>
      <c r="C125" s="354">
        <f>لیست!D36</f>
        <v>0</v>
      </c>
      <c r="D125" s="227" t="str">
        <f>'1- کل کادر پرستاری به تخت موجود'!D125</f>
        <v>بهار</v>
      </c>
      <c r="E125" s="224">
        <f>'1- کل کادر پرستاری به تخت موجود'!M125</f>
        <v>0</v>
      </c>
      <c r="F125" s="199">
        <f>'1- کل کادر پرستاری به تخت موجود'!R125</f>
        <v>0</v>
      </c>
      <c r="G125" s="199">
        <f>'1- کل کادر پرستاری به تخت موجود'!W125</f>
        <v>0</v>
      </c>
      <c r="H125" s="199">
        <f>'1- کل کادر پرستاری به تخت موجود'!AB125</f>
        <v>0</v>
      </c>
      <c r="I125" s="199">
        <f>'1- کل کادر پرستاری به تخت موجود'!AG125</f>
        <v>0</v>
      </c>
      <c r="J125" s="199">
        <f>'1- کل کادر پرستاری به تخت موجود'!AL125</f>
        <v>0</v>
      </c>
      <c r="K125" s="199">
        <f>'1- کل کادر پرستاری به تخت موجود'!BA125</f>
        <v>0</v>
      </c>
      <c r="L125" s="199">
        <f>'1- کل کادر پرستاری به تخت موجود'!BF125</f>
        <v>0</v>
      </c>
      <c r="M125" s="199">
        <f>'1- کل کادر پرستاری به تخت موجود'!BK125</f>
        <v>0</v>
      </c>
      <c r="N125" s="199">
        <f>'1- کل کادر پرستاری به تخت موجود'!BP125</f>
        <v>0</v>
      </c>
      <c r="O125" s="199">
        <f>'1- کل کادر پرستاری به تخت موجود'!CE125</f>
        <v>0</v>
      </c>
      <c r="P125" s="199">
        <f>'1- کل کادر پرستاری به تخت موجود'!CJ125</f>
        <v>0</v>
      </c>
      <c r="Q125" s="199">
        <f>'1- کل کادر پرستاری به تخت موجود'!CO125</f>
        <v>0</v>
      </c>
      <c r="R125" s="199">
        <f>'1- کل کادر پرستاری به تخت موجود'!CT125</f>
        <v>0</v>
      </c>
      <c r="S125" s="200">
        <f>SUM(E125,G125,I125,K125,M125,O125,Q125)</f>
        <v>0</v>
      </c>
      <c r="T125" s="201">
        <f t="shared" si="71"/>
        <v>0</v>
      </c>
      <c r="U125" s="202">
        <f>SUM(S125:T125)</f>
        <v>0</v>
      </c>
      <c r="V125" s="199">
        <f>'1- کل کادر پرستاری به تخت موجود'!DD125</f>
        <v>0</v>
      </c>
      <c r="W125" s="199">
        <f>'1- کل کادر پرستاری به تخت موجود'!DE125</f>
        <v>0</v>
      </c>
      <c r="X125" s="199">
        <f>'1- کل کادر پرستاری به تخت موجود'!DF125</f>
        <v>0</v>
      </c>
      <c r="Y125" s="202">
        <f>SUM(V125:X125)</f>
        <v>0</v>
      </c>
      <c r="Z125" s="203" t="e">
        <f t="shared" si="78"/>
        <v>#DIV/0!</v>
      </c>
      <c r="AA125" s="357" t="e">
        <f>SUM(U125:U126)/SUM(Y125:Y126)</f>
        <v>#DIV/0!</v>
      </c>
      <c r="AB125" s="357" t="e">
        <f>SUM(U125:U128)/SUM(Y125:Y128)</f>
        <v>#DIV/0!</v>
      </c>
    </row>
    <row r="126" spans="2:28" ht="23.25" customHeight="1" x14ac:dyDescent="0.25">
      <c r="B126" s="352"/>
      <c r="C126" s="355"/>
      <c r="D126" s="228" t="str">
        <f>'1- کل کادر پرستاری به تخت موجود'!D126</f>
        <v>تابستان</v>
      </c>
      <c r="E126" s="225">
        <f>'1- کل کادر پرستاری به تخت موجود'!M126</f>
        <v>0</v>
      </c>
      <c r="F126" s="204">
        <f>'1- کل کادر پرستاری به تخت موجود'!R126</f>
        <v>0</v>
      </c>
      <c r="G126" s="204">
        <f>'1- کل کادر پرستاری به تخت موجود'!W126</f>
        <v>0</v>
      </c>
      <c r="H126" s="204">
        <f>'1- کل کادر پرستاری به تخت موجود'!AB126</f>
        <v>0</v>
      </c>
      <c r="I126" s="204">
        <f>'1- کل کادر پرستاری به تخت موجود'!AG126</f>
        <v>0</v>
      </c>
      <c r="J126" s="204">
        <f>'1- کل کادر پرستاری به تخت موجود'!AL126</f>
        <v>0</v>
      </c>
      <c r="K126" s="204">
        <f>'1- کل کادر پرستاری به تخت موجود'!BA126</f>
        <v>0</v>
      </c>
      <c r="L126" s="204">
        <f>'1- کل کادر پرستاری به تخت موجود'!BF126</f>
        <v>0</v>
      </c>
      <c r="M126" s="204">
        <f>'1- کل کادر پرستاری به تخت موجود'!BK126</f>
        <v>0</v>
      </c>
      <c r="N126" s="204">
        <f>'1- کل کادر پرستاری به تخت موجود'!BP126</f>
        <v>0</v>
      </c>
      <c r="O126" s="204">
        <f>'1- کل کادر پرستاری به تخت موجود'!CE126</f>
        <v>0</v>
      </c>
      <c r="P126" s="204">
        <f>'1- کل کادر پرستاری به تخت موجود'!CJ126</f>
        <v>0</v>
      </c>
      <c r="Q126" s="204">
        <f>'1- کل کادر پرستاری به تخت موجود'!CO126</f>
        <v>0</v>
      </c>
      <c r="R126" s="204">
        <f>'1- کل کادر پرستاری به تخت موجود'!CT126</f>
        <v>0</v>
      </c>
      <c r="S126" s="205">
        <f t="shared" ref="S126:S128" si="97">SUM(E126,G126,I126,K126,M126,O126,Q126)</f>
        <v>0</v>
      </c>
      <c r="T126" s="206">
        <f t="shared" si="71"/>
        <v>0</v>
      </c>
      <c r="U126" s="207">
        <f t="shared" ref="U126:U128" si="98">SUM(S126:T126)</f>
        <v>0</v>
      </c>
      <c r="V126" s="204">
        <f>'1- کل کادر پرستاری به تخت موجود'!DD126</f>
        <v>0</v>
      </c>
      <c r="W126" s="204">
        <f>'1- کل کادر پرستاری به تخت موجود'!DE126</f>
        <v>0</v>
      </c>
      <c r="X126" s="204">
        <f>'1- کل کادر پرستاری به تخت موجود'!DF126</f>
        <v>0</v>
      </c>
      <c r="Y126" s="207">
        <f t="shared" ref="Y126:Y128" si="99">SUM(V126:X126)</f>
        <v>0</v>
      </c>
      <c r="Z126" s="208" t="e">
        <f t="shared" si="78"/>
        <v>#DIV/0!</v>
      </c>
      <c r="AA126" s="358"/>
      <c r="AB126" s="359"/>
    </row>
    <row r="127" spans="2:28" ht="23.25" customHeight="1" x14ac:dyDescent="0.25">
      <c r="B127" s="352"/>
      <c r="C127" s="355"/>
      <c r="D127" s="228" t="str">
        <f>'1- کل کادر پرستاری به تخت موجود'!D127</f>
        <v>پاییز</v>
      </c>
      <c r="E127" s="225">
        <f>'1- کل کادر پرستاری به تخت موجود'!M127</f>
        <v>0</v>
      </c>
      <c r="F127" s="204">
        <f>'1- کل کادر پرستاری به تخت موجود'!R127</f>
        <v>0</v>
      </c>
      <c r="G127" s="204">
        <f>'1- کل کادر پرستاری به تخت موجود'!W127</f>
        <v>0</v>
      </c>
      <c r="H127" s="204">
        <f>'1- کل کادر پرستاری به تخت موجود'!AB127</f>
        <v>0</v>
      </c>
      <c r="I127" s="204">
        <f>'1- کل کادر پرستاری به تخت موجود'!AG127</f>
        <v>0</v>
      </c>
      <c r="J127" s="204">
        <f>'1- کل کادر پرستاری به تخت موجود'!AL127</f>
        <v>0</v>
      </c>
      <c r="K127" s="204">
        <f>'1- کل کادر پرستاری به تخت موجود'!BA127</f>
        <v>0</v>
      </c>
      <c r="L127" s="204">
        <f>'1- کل کادر پرستاری به تخت موجود'!BF127</f>
        <v>0</v>
      </c>
      <c r="M127" s="204">
        <f>'1- کل کادر پرستاری به تخت موجود'!BK127</f>
        <v>0</v>
      </c>
      <c r="N127" s="204">
        <f>'1- کل کادر پرستاری به تخت موجود'!BP127</f>
        <v>0</v>
      </c>
      <c r="O127" s="204">
        <f>'1- کل کادر پرستاری به تخت موجود'!CE127</f>
        <v>0</v>
      </c>
      <c r="P127" s="204">
        <f>'1- کل کادر پرستاری به تخت موجود'!CJ127</f>
        <v>0</v>
      </c>
      <c r="Q127" s="204">
        <f>'1- کل کادر پرستاری به تخت موجود'!CO127</f>
        <v>0</v>
      </c>
      <c r="R127" s="204">
        <f>'1- کل کادر پرستاری به تخت موجود'!CT127</f>
        <v>0</v>
      </c>
      <c r="S127" s="205">
        <f t="shared" si="97"/>
        <v>0</v>
      </c>
      <c r="T127" s="206">
        <f t="shared" si="71"/>
        <v>0</v>
      </c>
      <c r="U127" s="207">
        <f t="shared" si="98"/>
        <v>0</v>
      </c>
      <c r="V127" s="204">
        <f>'1- کل کادر پرستاری به تخت موجود'!DD127</f>
        <v>0</v>
      </c>
      <c r="W127" s="204">
        <f>'1- کل کادر پرستاری به تخت موجود'!DE127</f>
        <v>0</v>
      </c>
      <c r="X127" s="204">
        <f>'1- کل کادر پرستاری به تخت موجود'!DF127</f>
        <v>0</v>
      </c>
      <c r="Y127" s="207">
        <f t="shared" si="99"/>
        <v>0</v>
      </c>
      <c r="Z127" s="208" t="e">
        <f t="shared" si="78"/>
        <v>#DIV/0!</v>
      </c>
      <c r="AA127" s="359" t="e">
        <f>SUM(U127:U128)/SUM(Y127:Y128)</f>
        <v>#DIV/0!</v>
      </c>
      <c r="AB127" s="359"/>
    </row>
    <row r="128" spans="2:28" ht="23.25" customHeight="1" thickBot="1" x14ac:dyDescent="0.3">
      <c r="B128" s="353"/>
      <c r="C128" s="356"/>
      <c r="D128" s="229" t="str">
        <f>'1- کل کادر پرستاری به تخت موجود'!D128</f>
        <v>زمستان</v>
      </c>
      <c r="E128" s="226">
        <f>'1- کل کادر پرستاری به تخت موجود'!M128</f>
        <v>0</v>
      </c>
      <c r="F128" s="209">
        <f>'1- کل کادر پرستاری به تخت موجود'!R128</f>
        <v>0</v>
      </c>
      <c r="G128" s="209">
        <f>'1- کل کادر پرستاری به تخت موجود'!W128</f>
        <v>0</v>
      </c>
      <c r="H128" s="209">
        <f>'1- کل کادر پرستاری به تخت موجود'!AB128</f>
        <v>0</v>
      </c>
      <c r="I128" s="209">
        <f>'1- کل کادر پرستاری به تخت موجود'!AG128</f>
        <v>0</v>
      </c>
      <c r="J128" s="209">
        <f>'1- کل کادر پرستاری به تخت موجود'!AL128</f>
        <v>0</v>
      </c>
      <c r="K128" s="209">
        <f>'1- کل کادر پرستاری به تخت موجود'!BA128</f>
        <v>0</v>
      </c>
      <c r="L128" s="209">
        <f>'1- کل کادر پرستاری به تخت موجود'!BF128</f>
        <v>0</v>
      </c>
      <c r="M128" s="209">
        <f>'1- کل کادر پرستاری به تخت موجود'!BK128</f>
        <v>0</v>
      </c>
      <c r="N128" s="209">
        <f>'1- کل کادر پرستاری به تخت موجود'!BP128</f>
        <v>0</v>
      </c>
      <c r="O128" s="209">
        <f>'1- کل کادر پرستاری به تخت موجود'!CE128</f>
        <v>0</v>
      </c>
      <c r="P128" s="209">
        <f>'1- کل کادر پرستاری به تخت موجود'!CJ128</f>
        <v>0</v>
      </c>
      <c r="Q128" s="209">
        <f>'1- کل کادر پرستاری به تخت موجود'!CO128</f>
        <v>0</v>
      </c>
      <c r="R128" s="209">
        <f>'1- کل کادر پرستاری به تخت موجود'!CT128</f>
        <v>0</v>
      </c>
      <c r="S128" s="210">
        <f t="shared" si="97"/>
        <v>0</v>
      </c>
      <c r="T128" s="211">
        <f t="shared" si="71"/>
        <v>0</v>
      </c>
      <c r="U128" s="212">
        <f t="shared" si="98"/>
        <v>0</v>
      </c>
      <c r="V128" s="209">
        <f>'1- کل کادر پرستاری به تخت موجود'!DD128</f>
        <v>0</v>
      </c>
      <c r="W128" s="209">
        <f>'1- کل کادر پرستاری به تخت موجود'!DE128</f>
        <v>0</v>
      </c>
      <c r="X128" s="209">
        <f>'1- کل کادر پرستاری به تخت موجود'!DF128</f>
        <v>0</v>
      </c>
      <c r="Y128" s="212">
        <f t="shared" si="99"/>
        <v>0</v>
      </c>
      <c r="Z128" s="213" t="e">
        <f t="shared" si="78"/>
        <v>#DIV/0!</v>
      </c>
      <c r="AA128" s="360"/>
      <c r="AB128" s="360"/>
    </row>
    <row r="129" spans="2:28" ht="23.25" customHeight="1" x14ac:dyDescent="0.25">
      <c r="B129" s="351">
        <v>32</v>
      </c>
      <c r="C129" s="354">
        <f>لیست!D37</f>
        <v>0</v>
      </c>
      <c r="D129" s="227" t="str">
        <f>'1- کل کادر پرستاری به تخت موجود'!D129</f>
        <v>بهار</v>
      </c>
      <c r="E129" s="224">
        <f>'1- کل کادر پرستاری به تخت موجود'!M129</f>
        <v>0</v>
      </c>
      <c r="F129" s="199">
        <f>'1- کل کادر پرستاری به تخت موجود'!R129</f>
        <v>0</v>
      </c>
      <c r="G129" s="199">
        <f>'1- کل کادر پرستاری به تخت موجود'!W129</f>
        <v>0</v>
      </c>
      <c r="H129" s="199">
        <f>'1- کل کادر پرستاری به تخت موجود'!AB129</f>
        <v>0</v>
      </c>
      <c r="I129" s="199">
        <f>'1- کل کادر پرستاری به تخت موجود'!AG129</f>
        <v>0</v>
      </c>
      <c r="J129" s="199">
        <f>'1- کل کادر پرستاری به تخت موجود'!AL129</f>
        <v>0</v>
      </c>
      <c r="K129" s="199">
        <f>'1- کل کادر پرستاری به تخت موجود'!BA129</f>
        <v>0</v>
      </c>
      <c r="L129" s="199">
        <f>'1- کل کادر پرستاری به تخت موجود'!BF129</f>
        <v>0</v>
      </c>
      <c r="M129" s="199">
        <f>'1- کل کادر پرستاری به تخت موجود'!BK129</f>
        <v>0</v>
      </c>
      <c r="N129" s="199">
        <f>'1- کل کادر پرستاری به تخت موجود'!BP129</f>
        <v>0</v>
      </c>
      <c r="O129" s="199">
        <f>'1- کل کادر پرستاری به تخت موجود'!CE129</f>
        <v>0</v>
      </c>
      <c r="P129" s="199">
        <f>'1- کل کادر پرستاری به تخت موجود'!CJ129</f>
        <v>0</v>
      </c>
      <c r="Q129" s="199">
        <f>'1- کل کادر پرستاری به تخت موجود'!CO129</f>
        <v>0</v>
      </c>
      <c r="R129" s="199">
        <f>'1- کل کادر پرستاری به تخت موجود'!CT129</f>
        <v>0</v>
      </c>
      <c r="S129" s="200">
        <f>SUM(E129,G129,I129,K129,M129,O129,Q129)</f>
        <v>0</v>
      </c>
      <c r="T129" s="201">
        <f t="shared" si="71"/>
        <v>0</v>
      </c>
      <c r="U129" s="202">
        <f>SUM(S129:T129)</f>
        <v>0</v>
      </c>
      <c r="V129" s="199">
        <f>'1- کل کادر پرستاری به تخت موجود'!DD129</f>
        <v>0</v>
      </c>
      <c r="W129" s="199">
        <f>'1- کل کادر پرستاری به تخت موجود'!DE129</f>
        <v>0</v>
      </c>
      <c r="X129" s="199">
        <f>'1- کل کادر پرستاری به تخت موجود'!DF129</f>
        <v>0</v>
      </c>
      <c r="Y129" s="202">
        <f>SUM(V129:X129)</f>
        <v>0</v>
      </c>
      <c r="Z129" s="203" t="e">
        <f t="shared" si="78"/>
        <v>#DIV/0!</v>
      </c>
      <c r="AA129" s="357" t="e">
        <f>SUM(U129:U130)/SUM(Y129:Y130)</f>
        <v>#DIV/0!</v>
      </c>
      <c r="AB129" s="357" t="e">
        <f>SUM(U129:U132)/SUM(Y129:Y132)</f>
        <v>#DIV/0!</v>
      </c>
    </row>
    <row r="130" spans="2:28" ht="23.25" customHeight="1" x14ac:dyDescent="0.25">
      <c r="B130" s="352"/>
      <c r="C130" s="355"/>
      <c r="D130" s="228" t="str">
        <f>'1- کل کادر پرستاری به تخت موجود'!D130</f>
        <v>تابستان</v>
      </c>
      <c r="E130" s="225">
        <f>'1- کل کادر پرستاری به تخت موجود'!M130</f>
        <v>0</v>
      </c>
      <c r="F130" s="204">
        <f>'1- کل کادر پرستاری به تخت موجود'!R130</f>
        <v>0</v>
      </c>
      <c r="G130" s="204">
        <f>'1- کل کادر پرستاری به تخت موجود'!W130</f>
        <v>0</v>
      </c>
      <c r="H130" s="204">
        <f>'1- کل کادر پرستاری به تخت موجود'!AB130</f>
        <v>0</v>
      </c>
      <c r="I130" s="204">
        <f>'1- کل کادر پرستاری به تخت موجود'!AG130</f>
        <v>0</v>
      </c>
      <c r="J130" s="204">
        <f>'1- کل کادر پرستاری به تخت موجود'!AL130</f>
        <v>0</v>
      </c>
      <c r="K130" s="204">
        <f>'1- کل کادر پرستاری به تخت موجود'!BA130</f>
        <v>0</v>
      </c>
      <c r="L130" s="204">
        <f>'1- کل کادر پرستاری به تخت موجود'!BF130</f>
        <v>0</v>
      </c>
      <c r="M130" s="204">
        <f>'1- کل کادر پرستاری به تخت موجود'!BK130</f>
        <v>0</v>
      </c>
      <c r="N130" s="204">
        <f>'1- کل کادر پرستاری به تخت موجود'!BP130</f>
        <v>0</v>
      </c>
      <c r="O130" s="204">
        <f>'1- کل کادر پرستاری به تخت موجود'!CE130</f>
        <v>0</v>
      </c>
      <c r="P130" s="204">
        <f>'1- کل کادر پرستاری به تخت موجود'!CJ130</f>
        <v>0</v>
      </c>
      <c r="Q130" s="204">
        <f>'1- کل کادر پرستاری به تخت موجود'!CO130</f>
        <v>0</v>
      </c>
      <c r="R130" s="204">
        <f>'1- کل کادر پرستاری به تخت موجود'!CT130</f>
        <v>0</v>
      </c>
      <c r="S130" s="205">
        <f t="shared" ref="S130:S132" si="100">SUM(E130,G130,I130,K130,M130,O130,Q130)</f>
        <v>0</v>
      </c>
      <c r="T130" s="206">
        <f t="shared" si="71"/>
        <v>0</v>
      </c>
      <c r="U130" s="207">
        <f t="shared" ref="U130:U132" si="101">SUM(S130:T130)</f>
        <v>0</v>
      </c>
      <c r="V130" s="204">
        <f>'1- کل کادر پرستاری به تخت موجود'!DD130</f>
        <v>0</v>
      </c>
      <c r="W130" s="204">
        <f>'1- کل کادر پرستاری به تخت موجود'!DE130</f>
        <v>0</v>
      </c>
      <c r="X130" s="204">
        <f>'1- کل کادر پرستاری به تخت موجود'!DF130</f>
        <v>0</v>
      </c>
      <c r="Y130" s="207">
        <f t="shared" ref="Y130:Y132" si="102">SUM(V130:X130)</f>
        <v>0</v>
      </c>
      <c r="Z130" s="208" t="e">
        <f t="shared" si="78"/>
        <v>#DIV/0!</v>
      </c>
      <c r="AA130" s="358"/>
      <c r="AB130" s="359"/>
    </row>
    <row r="131" spans="2:28" ht="23.25" customHeight="1" x14ac:dyDescent="0.25">
      <c r="B131" s="352"/>
      <c r="C131" s="355"/>
      <c r="D131" s="228" t="str">
        <f>'1- کل کادر پرستاری به تخت موجود'!D131</f>
        <v>پاییز</v>
      </c>
      <c r="E131" s="225">
        <f>'1- کل کادر پرستاری به تخت موجود'!M131</f>
        <v>0</v>
      </c>
      <c r="F131" s="204">
        <f>'1- کل کادر پرستاری به تخت موجود'!R131</f>
        <v>0</v>
      </c>
      <c r="G131" s="204">
        <f>'1- کل کادر پرستاری به تخت موجود'!W131</f>
        <v>0</v>
      </c>
      <c r="H131" s="204">
        <f>'1- کل کادر پرستاری به تخت موجود'!AB131</f>
        <v>0</v>
      </c>
      <c r="I131" s="204">
        <f>'1- کل کادر پرستاری به تخت موجود'!AG131</f>
        <v>0</v>
      </c>
      <c r="J131" s="204">
        <f>'1- کل کادر پرستاری به تخت موجود'!AL131</f>
        <v>0</v>
      </c>
      <c r="K131" s="204">
        <f>'1- کل کادر پرستاری به تخت موجود'!BA131</f>
        <v>0</v>
      </c>
      <c r="L131" s="204">
        <f>'1- کل کادر پرستاری به تخت موجود'!BF131</f>
        <v>0</v>
      </c>
      <c r="M131" s="204">
        <f>'1- کل کادر پرستاری به تخت موجود'!BK131</f>
        <v>0</v>
      </c>
      <c r="N131" s="204">
        <f>'1- کل کادر پرستاری به تخت موجود'!BP131</f>
        <v>0</v>
      </c>
      <c r="O131" s="204">
        <f>'1- کل کادر پرستاری به تخت موجود'!CE131</f>
        <v>0</v>
      </c>
      <c r="P131" s="204">
        <f>'1- کل کادر پرستاری به تخت موجود'!CJ131</f>
        <v>0</v>
      </c>
      <c r="Q131" s="204">
        <f>'1- کل کادر پرستاری به تخت موجود'!CO131</f>
        <v>0</v>
      </c>
      <c r="R131" s="204">
        <f>'1- کل کادر پرستاری به تخت موجود'!CT131</f>
        <v>0</v>
      </c>
      <c r="S131" s="205">
        <f t="shared" si="100"/>
        <v>0</v>
      </c>
      <c r="T131" s="206">
        <f t="shared" si="71"/>
        <v>0</v>
      </c>
      <c r="U131" s="207">
        <f t="shared" si="101"/>
        <v>0</v>
      </c>
      <c r="V131" s="204">
        <f>'1- کل کادر پرستاری به تخت موجود'!DD131</f>
        <v>0</v>
      </c>
      <c r="W131" s="204">
        <f>'1- کل کادر پرستاری به تخت موجود'!DE131</f>
        <v>0</v>
      </c>
      <c r="X131" s="204">
        <f>'1- کل کادر پرستاری به تخت موجود'!DF131</f>
        <v>0</v>
      </c>
      <c r="Y131" s="207">
        <f t="shared" si="102"/>
        <v>0</v>
      </c>
      <c r="Z131" s="208" t="e">
        <f t="shared" si="78"/>
        <v>#DIV/0!</v>
      </c>
      <c r="AA131" s="359" t="e">
        <f>SUM(U131:U132)/SUM(Y131:Y132)</f>
        <v>#DIV/0!</v>
      </c>
      <c r="AB131" s="359"/>
    </row>
    <row r="132" spans="2:28" ht="23.25" customHeight="1" thickBot="1" x14ac:dyDescent="0.3">
      <c r="B132" s="353"/>
      <c r="C132" s="356"/>
      <c r="D132" s="229" t="str">
        <f>'1- کل کادر پرستاری به تخت موجود'!D132</f>
        <v>زمستان</v>
      </c>
      <c r="E132" s="226">
        <f>'1- کل کادر پرستاری به تخت موجود'!M132</f>
        <v>0</v>
      </c>
      <c r="F132" s="209">
        <f>'1- کل کادر پرستاری به تخت موجود'!R132</f>
        <v>0</v>
      </c>
      <c r="G132" s="209">
        <f>'1- کل کادر پرستاری به تخت موجود'!W132</f>
        <v>0</v>
      </c>
      <c r="H132" s="209">
        <f>'1- کل کادر پرستاری به تخت موجود'!AB132</f>
        <v>0</v>
      </c>
      <c r="I132" s="209">
        <f>'1- کل کادر پرستاری به تخت موجود'!AG132</f>
        <v>0</v>
      </c>
      <c r="J132" s="209">
        <f>'1- کل کادر پرستاری به تخت موجود'!AL132</f>
        <v>0</v>
      </c>
      <c r="K132" s="209">
        <f>'1- کل کادر پرستاری به تخت موجود'!BA132</f>
        <v>0</v>
      </c>
      <c r="L132" s="209">
        <f>'1- کل کادر پرستاری به تخت موجود'!BF132</f>
        <v>0</v>
      </c>
      <c r="M132" s="209">
        <f>'1- کل کادر پرستاری به تخت موجود'!BK132</f>
        <v>0</v>
      </c>
      <c r="N132" s="209">
        <f>'1- کل کادر پرستاری به تخت موجود'!BP132</f>
        <v>0</v>
      </c>
      <c r="O132" s="209">
        <f>'1- کل کادر پرستاری به تخت موجود'!CE132</f>
        <v>0</v>
      </c>
      <c r="P132" s="209">
        <f>'1- کل کادر پرستاری به تخت موجود'!CJ132</f>
        <v>0</v>
      </c>
      <c r="Q132" s="209">
        <f>'1- کل کادر پرستاری به تخت موجود'!CO132</f>
        <v>0</v>
      </c>
      <c r="R132" s="209">
        <f>'1- کل کادر پرستاری به تخت موجود'!CT132</f>
        <v>0</v>
      </c>
      <c r="S132" s="210">
        <f t="shared" si="100"/>
        <v>0</v>
      </c>
      <c r="T132" s="211">
        <f t="shared" si="71"/>
        <v>0</v>
      </c>
      <c r="U132" s="212">
        <f t="shared" si="101"/>
        <v>0</v>
      </c>
      <c r="V132" s="209">
        <f>'1- کل کادر پرستاری به تخت موجود'!DD132</f>
        <v>0</v>
      </c>
      <c r="W132" s="209">
        <f>'1- کل کادر پرستاری به تخت موجود'!DE132</f>
        <v>0</v>
      </c>
      <c r="X132" s="209">
        <f>'1- کل کادر پرستاری به تخت موجود'!DF132</f>
        <v>0</v>
      </c>
      <c r="Y132" s="212">
        <f t="shared" si="102"/>
        <v>0</v>
      </c>
      <c r="Z132" s="213" t="e">
        <f t="shared" si="78"/>
        <v>#DIV/0!</v>
      </c>
      <c r="AA132" s="360"/>
      <c r="AB132" s="360"/>
    </row>
    <row r="133" spans="2:28" ht="23.25" customHeight="1" x14ac:dyDescent="0.25">
      <c r="B133" s="351">
        <v>33</v>
      </c>
      <c r="C133" s="354">
        <f>لیست!D38</f>
        <v>0</v>
      </c>
      <c r="D133" s="227" t="str">
        <f>'1- کل کادر پرستاری به تخت موجود'!D133</f>
        <v>بهار</v>
      </c>
      <c r="E133" s="224">
        <f>'1- کل کادر پرستاری به تخت موجود'!M133</f>
        <v>0</v>
      </c>
      <c r="F133" s="199">
        <f>'1- کل کادر پرستاری به تخت موجود'!R133</f>
        <v>0</v>
      </c>
      <c r="G133" s="199">
        <f>'1- کل کادر پرستاری به تخت موجود'!W133</f>
        <v>0</v>
      </c>
      <c r="H133" s="199">
        <f>'1- کل کادر پرستاری به تخت موجود'!AB133</f>
        <v>0</v>
      </c>
      <c r="I133" s="199">
        <f>'1- کل کادر پرستاری به تخت موجود'!AG133</f>
        <v>0</v>
      </c>
      <c r="J133" s="199">
        <f>'1- کل کادر پرستاری به تخت موجود'!AL133</f>
        <v>0</v>
      </c>
      <c r="K133" s="199">
        <f>'1- کل کادر پرستاری به تخت موجود'!BA133</f>
        <v>0</v>
      </c>
      <c r="L133" s="199">
        <f>'1- کل کادر پرستاری به تخت موجود'!BF133</f>
        <v>0</v>
      </c>
      <c r="M133" s="199">
        <f>'1- کل کادر پرستاری به تخت موجود'!BK133</f>
        <v>0</v>
      </c>
      <c r="N133" s="199">
        <f>'1- کل کادر پرستاری به تخت موجود'!BP133</f>
        <v>0</v>
      </c>
      <c r="O133" s="199">
        <f>'1- کل کادر پرستاری به تخت موجود'!CE133</f>
        <v>0</v>
      </c>
      <c r="P133" s="199">
        <f>'1- کل کادر پرستاری به تخت موجود'!CJ133</f>
        <v>0</v>
      </c>
      <c r="Q133" s="199">
        <f>'1- کل کادر پرستاری به تخت موجود'!CO133</f>
        <v>0</v>
      </c>
      <c r="R133" s="199">
        <f>'1- کل کادر پرستاری به تخت موجود'!CT133</f>
        <v>0</v>
      </c>
      <c r="S133" s="200">
        <f>SUM(E133,G133,I133,K133,M133,O133,Q133)</f>
        <v>0</v>
      </c>
      <c r="T133" s="201">
        <f t="shared" si="71"/>
        <v>0</v>
      </c>
      <c r="U133" s="202">
        <f>SUM(S133:T133)</f>
        <v>0</v>
      </c>
      <c r="V133" s="199">
        <f>'1- کل کادر پرستاری به تخت موجود'!DD133</f>
        <v>0</v>
      </c>
      <c r="W133" s="199">
        <f>'1- کل کادر پرستاری به تخت موجود'!DE133</f>
        <v>0</v>
      </c>
      <c r="X133" s="199">
        <f>'1- کل کادر پرستاری به تخت موجود'!DF133</f>
        <v>0</v>
      </c>
      <c r="Y133" s="202">
        <f>SUM(V133:X133)</f>
        <v>0</v>
      </c>
      <c r="Z133" s="203" t="e">
        <f t="shared" ref="Z133:Z164" si="103">U133/Y133</f>
        <v>#DIV/0!</v>
      </c>
      <c r="AA133" s="357" t="e">
        <f>SUM(U133:U134)/SUM(Y133:Y134)</f>
        <v>#DIV/0!</v>
      </c>
      <c r="AB133" s="357" t="e">
        <f>SUM(U133:U136)/SUM(Y133:Y136)</f>
        <v>#DIV/0!</v>
      </c>
    </row>
    <row r="134" spans="2:28" ht="23.25" customHeight="1" x14ac:dyDescent="0.25">
      <c r="B134" s="352"/>
      <c r="C134" s="355"/>
      <c r="D134" s="228" t="str">
        <f>'1- کل کادر پرستاری به تخت موجود'!D134</f>
        <v>تابستان</v>
      </c>
      <c r="E134" s="225">
        <f>'1- کل کادر پرستاری به تخت موجود'!M134</f>
        <v>0</v>
      </c>
      <c r="F134" s="204">
        <f>'1- کل کادر پرستاری به تخت موجود'!R134</f>
        <v>0</v>
      </c>
      <c r="G134" s="204">
        <f>'1- کل کادر پرستاری به تخت موجود'!W134</f>
        <v>0</v>
      </c>
      <c r="H134" s="204">
        <f>'1- کل کادر پرستاری به تخت موجود'!AB134</f>
        <v>0</v>
      </c>
      <c r="I134" s="204">
        <f>'1- کل کادر پرستاری به تخت موجود'!AG134</f>
        <v>0</v>
      </c>
      <c r="J134" s="204">
        <f>'1- کل کادر پرستاری به تخت موجود'!AL134</f>
        <v>0</v>
      </c>
      <c r="K134" s="204">
        <f>'1- کل کادر پرستاری به تخت موجود'!BA134</f>
        <v>0</v>
      </c>
      <c r="L134" s="204">
        <f>'1- کل کادر پرستاری به تخت موجود'!BF134</f>
        <v>0</v>
      </c>
      <c r="M134" s="204">
        <f>'1- کل کادر پرستاری به تخت موجود'!BK134</f>
        <v>0</v>
      </c>
      <c r="N134" s="204">
        <f>'1- کل کادر پرستاری به تخت موجود'!BP134</f>
        <v>0</v>
      </c>
      <c r="O134" s="204">
        <f>'1- کل کادر پرستاری به تخت موجود'!CE134</f>
        <v>0</v>
      </c>
      <c r="P134" s="204">
        <f>'1- کل کادر پرستاری به تخت موجود'!CJ134</f>
        <v>0</v>
      </c>
      <c r="Q134" s="204">
        <f>'1- کل کادر پرستاری به تخت موجود'!CO134</f>
        <v>0</v>
      </c>
      <c r="R134" s="204">
        <f>'1- کل کادر پرستاری به تخت موجود'!CT134</f>
        <v>0</v>
      </c>
      <c r="S134" s="205">
        <f t="shared" ref="S134:S136" si="104">SUM(E134,G134,I134,K134,M134,O134,Q134)</f>
        <v>0</v>
      </c>
      <c r="T134" s="206">
        <f t="shared" si="71"/>
        <v>0</v>
      </c>
      <c r="U134" s="207">
        <f t="shared" ref="U134:U136" si="105">SUM(S134:T134)</f>
        <v>0</v>
      </c>
      <c r="V134" s="204">
        <f>'1- کل کادر پرستاری به تخت موجود'!DD134</f>
        <v>0</v>
      </c>
      <c r="W134" s="204">
        <f>'1- کل کادر پرستاری به تخت موجود'!DE134</f>
        <v>0</v>
      </c>
      <c r="X134" s="204">
        <f>'1- کل کادر پرستاری به تخت موجود'!DF134</f>
        <v>0</v>
      </c>
      <c r="Y134" s="207">
        <f t="shared" ref="Y134:Y136" si="106">SUM(V134:X134)</f>
        <v>0</v>
      </c>
      <c r="Z134" s="208" t="e">
        <f t="shared" si="103"/>
        <v>#DIV/0!</v>
      </c>
      <c r="AA134" s="358"/>
      <c r="AB134" s="359"/>
    </row>
    <row r="135" spans="2:28" ht="23.25" customHeight="1" x14ac:dyDescent="0.25">
      <c r="B135" s="352"/>
      <c r="C135" s="355"/>
      <c r="D135" s="228" t="str">
        <f>'1- کل کادر پرستاری به تخت موجود'!D135</f>
        <v>پاییز</v>
      </c>
      <c r="E135" s="225">
        <f>'1- کل کادر پرستاری به تخت موجود'!M135</f>
        <v>0</v>
      </c>
      <c r="F135" s="204">
        <f>'1- کل کادر پرستاری به تخت موجود'!R135</f>
        <v>0</v>
      </c>
      <c r="G135" s="204">
        <f>'1- کل کادر پرستاری به تخت موجود'!W135</f>
        <v>0</v>
      </c>
      <c r="H135" s="204">
        <f>'1- کل کادر پرستاری به تخت موجود'!AB135</f>
        <v>0</v>
      </c>
      <c r="I135" s="204">
        <f>'1- کل کادر پرستاری به تخت موجود'!AG135</f>
        <v>0</v>
      </c>
      <c r="J135" s="204">
        <f>'1- کل کادر پرستاری به تخت موجود'!AL135</f>
        <v>0</v>
      </c>
      <c r="K135" s="204">
        <f>'1- کل کادر پرستاری به تخت موجود'!BA135</f>
        <v>0</v>
      </c>
      <c r="L135" s="204">
        <f>'1- کل کادر پرستاری به تخت موجود'!BF135</f>
        <v>0</v>
      </c>
      <c r="M135" s="204">
        <f>'1- کل کادر پرستاری به تخت موجود'!BK135</f>
        <v>0</v>
      </c>
      <c r="N135" s="204">
        <f>'1- کل کادر پرستاری به تخت موجود'!BP135</f>
        <v>0</v>
      </c>
      <c r="O135" s="204">
        <f>'1- کل کادر پرستاری به تخت موجود'!CE135</f>
        <v>0</v>
      </c>
      <c r="P135" s="204">
        <f>'1- کل کادر پرستاری به تخت موجود'!CJ135</f>
        <v>0</v>
      </c>
      <c r="Q135" s="204">
        <f>'1- کل کادر پرستاری به تخت موجود'!CO135</f>
        <v>0</v>
      </c>
      <c r="R135" s="204">
        <f>'1- کل کادر پرستاری به تخت موجود'!CT135</f>
        <v>0</v>
      </c>
      <c r="S135" s="205">
        <f t="shared" si="104"/>
        <v>0</v>
      </c>
      <c r="T135" s="206">
        <f t="shared" si="71"/>
        <v>0</v>
      </c>
      <c r="U135" s="207">
        <f t="shared" si="105"/>
        <v>0</v>
      </c>
      <c r="V135" s="204">
        <f>'1- کل کادر پرستاری به تخت موجود'!DD135</f>
        <v>0</v>
      </c>
      <c r="W135" s="204">
        <f>'1- کل کادر پرستاری به تخت موجود'!DE135</f>
        <v>0</v>
      </c>
      <c r="X135" s="204">
        <f>'1- کل کادر پرستاری به تخت موجود'!DF135</f>
        <v>0</v>
      </c>
      <c r="Y135" s="207">
        <f t="shared" si="106"/>
        <v>0</v>
      </c>
      <c r="Z135" s="208" t="e">
        <f t="shared" si="103"/>
        <v>#DIV/0!</v>
      </c>
      <c r="AA135" s="359" t="e">
        <f>SUM(U135:U136)/SUM(Y135:Y136)</f>
        <v>#DIV/0!</v>
      </c>
      <c r="AB135" s="359"/>
    </row>
    <row r="136" spans="2:28" ht="23.25" customHeight="1" thickBot="1" x14ac:dyDescent="0.3">
      <c r="B136" s="353"/>
      <c r="C136" s="356"/>
      <c r="D136" s="229" t="str">
        <f>'1- کل کادر پرستاری به تخت موجود'!D136</f>
        <v>زمستان</v>
      </c>
      <c r="E136" s="226">
        <f>'1- کل کادر پرستاری به تخت موجود'!M136</f>
        <v>0</v>
      </c>
      <c r="F136" s="209">
        <f>'1- کل کادر پرستاری به تخت موجود'!R136</f>
        <v>0</v>
      </c>
      <c r="G136" s="209">
        <f>'1- کل کادر پرستاری به تخت موجود'!W136</f>
        <v>0</v>
      </c>
      <c r="H136" s="209">
        <f>'1- کل کادر پرستاری به تخت موجود'!AB136</f>
        <v>0</v>
      </c>
      <c r="I136" s="209">
        <f>'1- کل کادر پرستاری به تخت موجود'!AG136</f>
        <v>0</v>
      </c>
      <c r="J136" s="209">
        <f>'1- کل کادر پرستاری به تخت موجود'!AL136</f>
        <v>0</v>
      </c>
      <c r="K136" s="209">
        <f>'1- کل کادر پرستاری به تخت موجود'!BA136</f>
        <v>0</v>
      </c>
      <c r="L136" s="209">
        <f>'1- کل کادر پرستاری به تخت موجود'!BF136</f>
        <v>0</v>
      </c>
      <c r="M136" s="209">
        <f>'1- کل کادر پرستاری به تخت موجود'!BK136</f>
        <v>0</v>
      </c>
      <c r="N136" s="209">
        <f>'1- کل کادر پرستاری به تخت موجود'!BP136</f>
        <v>0</v>
      </c>
      <c r="O136" s="209">
        <f>'1- کل کادر پرستاری به تخت موجود'!CE136</f>
        <v>0</v>
      </c>
      <c r="P136" s="209">
        <f>'1- کل کادر پرستاری به تخت موجود'!CJ136</f>
        <v>0</v>
      </c>
      <c r="Q136" s="209">
        <f>'1- کل کادر پرستاری به تخت موجود'!CO136</f>
        <v>0</v>
      </c>
      <c r="R136" s="209">
        <f>'1- کل کادر پرستاری به تخت موجود'!CT136</f>
        <v>0</v>
      </c>
      <c r="S136" s="210">
        <f t="shared" si="104"/>
        <v>0</v>
      </c>
      <c r="T136" s="211">
        <f t="shared" si="71"/>
        <v>0</v>
      </c>
      <c r="U136" s="212">
        <f t="shared" si="105"/>
        <v>0</v>
      </c>
      <c r="V136" s="209">
        <f>'1- کل کادر پرستاری به تخت موجود'!DD136</f>
        <v>0</v>
      </c>
      <c r="W136" s="209">
        <f>'1- کل کادر پرستاری به تخت موجود'!DE136</f>
        <v>0</v>
      </c>
      <c r="X136" s="209">
        <f>'1- کل کادر پرستاری به تخت موجود'!DF136</f>
        <v>0</v>
      </c>
      <c r="Y136" s="212">
        <f t="shared" si="106"/>
        <v>0</v>
      </c>
      <c r="Z136" s="213" t="e">
        <f t="shared" si="103"/>
        <v>#DIV/0!</v>
      </c>
      <c r="AA136" s="360"/>
      <c r="AB136" s="360"/>
    </row>
    <row r="137" spans="2:28" ht="23.25" customHeight="1" x14ac:dyDescent="0.25">
      <c r="B137" s="351">
        <v>34</v>
      </c>
      <c r="C137" s="354">
        <f>لیست!D39</f>
        <v>0</v>
      </c>
      <c r="D137" s="227" t="str">
        <f>'1- کل کادر پرستاری به تخت موجود'!D137</f>
        <v>بهار</v>
      </c>
      <c r="E137" s="224">
        <f>'1- کل کادر پرستاری به تخت موجود'!M137</f>
        <v>0</v>
      </c>
      <c r="F137" s="199">
        <f>'1- کل کادر پرستاری به تخت موجود'!R137</f>
        <v>0</v>
      </c>
      <c r="G137" s="199">
        <f>'1- کل کادر پرستاری به تخت موجود'!W137</f>
        <v>0</v>
      </c>
      <c r="H137" s="199">
        <f>'1- کل کادر پرستاری به تخت موجود'!AB137</f>
        <v>0</v>
      </c>
      <c r="I137" s="199">
        <f>'1- کل کادر پرستاری به تخت موجود'!AG137</f>
        <v>0</v>
      </c>
      <c r="J137" s="199">
        <f>'1- کل کادر پرستاری به تخت موجود'!AL137</f>
        <v>0</v>
      </c>
      <c r="K137" s="199">
        <f>'1- کل کادر پرستاری به تخت موجود'!BA137</f>
        <v>0</v>
      </c>
      <c r="L137" s="199">
        <f>'1- کل کادر پرستاری به تخت موجود'!BF137</f>
        <v>0</v>
      </c>
      <c r="M137" s="199">
        <f>'1- کل کادر پرستاری به تخت موجود'!BK137</f>
        <v>0</v>
      </c>
      <c r="N137" s="199">
        <f>'1- کل کادر پرستاری به تخت موجود'!BP137</f>
        <v>0</v>
      </c>
      <c r="O137" s="199">
        <f>'1- کل کادر پرستاری به تخت موجود'!CE137</f>
        <v>0</v>
      </c>
      <c r="P137" s="199">
        <f>'1- کل کادر پرستاری به تخت موجود'!CJ137</f>
        <v>0</v>
      </c>
      <c r="Q137" s="199">
        <f>'1- کل کادر پرستاری به تخت موجود'!CO137</f>
        <v>0</v>
      </c>
      <c r="R137" s="199">
        <f>'1- کل کادر پرستاری به تخت موجود'!CT137</f>
        <v>0</v>
      </c>
      <c r="S137" s="200">
        <f>SUM(E137,G137,I137,K137,M137,O137,Q137)</f>
        <v>0</v>
      </c>
      <c r="T137" s="201">
        <f t="shared" si="71"/>
        <v>0</v>
      </c>
      <c r="U137" s="202">
        <f>SUM(S137:T137)</f>
        <v>0</v>
      </c>
      <c r="V137" s="199">
        <f>'1- کل کادر پرستاری به تخت موجود'!DD137</f>
        <v>0</v>
      </c>
      <c r="W137" s="199">
        <f>'1- کل کادر پرستاری به تخت موجود'!DE137</f>
        <v>0</v>
      </c>
      <c r="X137" s="199">
        <f>'1- کل کادر پرستاری به تخت موجود'!DF137</f>
        <v>0</v>
      </c>
      <c r="Y137" s="202">
        <f>SUM(V137:X137)</f>
        <v>0</v>
      </c>
      <c r="Z137" s="203" t="e">
        <f t="shared" si="103"/>
        <v>#DIV/0!</v>
      </c>
      <c r="AA137" s="357" t="e">
        <f>SUM(U137:U138)/SUM(Y137:Y138)</f>
        <v>#DIV/0!</v>
      </c>
      <c r="AB137" s="357" t="e">
        <f>SUM(U137:U140)/SUM(Y137:Y140)</f>
        <v>#DIV/0!</v>
      </c>
    </row>
    <row r="138" spans="2:28" ht="23.25" customHeight="1" x14ac:dyDescent="0.25">
      <c r="B138" s="352"/>
      <c r="C138" s="355"/>
      <c r="D138" s="228" t="str">
        <f>'1- کل کادر پرستاری به تخت موجود'!D138</f>
        <v>تابستان</v>
      </c>
      <c r="E138" s="225">
        <f>'1- کل کادر پرستاری به تخت موجود'!M138</f>
        <v>0</v>
      </c>
      <c r="F138" s="204">
        <f>'1- کل کادر پرستاری به تخت موجود'!R138</f>
        <v>0</v>
      </c>
      <c r="G138" s="204">
        <f>'1- کل کادر پرستاری به تخت موجود'!W138</f>
        <v>0</v>
      </c>
      <c r="H138" s="204">
        <f>'1- کل کادر پرستاری به تخت موجود'!AB138</f>
        <v>0</v>
      </c>
      <c r="I138" s="204">
        <f>'1- کل کادر پرستاری به تخت موجود'!AG138</f>
        <v>0</v>
      </c>
      <c r="J138" s="204">
        <f>'1- کل کادر پرستاری به تخت موجود'!AL138</f>
        <v>0</v>
      </c>
      <c r="K138" s="204">
        <f>'1- کل کادر پرستاری به تخت موجود'!BA138</f>
        <v>0</v>
      </c>
      <c r="L138" s="204">
        <f>'1- کل کادر پرستاری به تخت موجود'!BF138</f>
        <v>0</v>
      </c>
      <c r="M138" s="204">
        <f>'1- کل کادر پرستاری به تخت موجود'!BK138</f>
        <v>0</v>
      </c>
      <c r="N138" s="204">
        <f>'1- کل کادر پرستاری به تخت موجود'!BP138</f>
        <v>0</v>
      </c>
      <c r="O138" s="204">
        <f>'1- کل کادر پرستاری به تخت موجود'!CE138</f>
        <v>0</v>
      </c>
      <c r="P138" s="204">
        <f>'1- کل کادر پرستاری به تخت موجود'!CJ138</f>
        <v>0</v>
      </c>
      <c r="Q138" s="204">
        <f>'1- کل کادر پرستاری به تخت موجود'!CO138</f>
        <v>0</v>
      </c>
      <c r="R138" s="204">
        <f>'1- کل کادر پرستاری به تخت موجود'!CT138</f>
        <v>0</v>
      </c>
      <c r="S138" s="205">
        <f t="shared" ref="S138:S140" si="107">SUM(E138,G138,I138,K138,M138,O138,Q138)</f>
        <v>0</v>
      </c>
      <c r="T138" s="206">
        <f t="shared" si="71"/>
        <v>0</v>
      </c>
      <c r="U138" s="207">
        <f t="shared" ref="U138:U140" si="108">SUM(S138:T138)</f>
        <v>0</v>
      </c>
      <c r="V138" s="204">
        <f>'1- کل کادر پرستاری به تخت موجود'!DD138</f>
        <v>0</v>
      </c>
      <c r="W138" s="204">
        <f>'1- کل کادر پرستاری به تخت موجود'!DE138</f>
        <v>0</v>
      </c>
      <c r="X138" s="204">
        <f>'1- کل کادر پرستاری به تخت موجود'!DF138</f>
        <v>0</v>
      </c>
      <c r="Y138" s="207">
        <f t="shared" ref="Y138:Y140" si="109">SUM(V138:X138)</f>
        <v>0</v>
      </c>
      <c r="Z138" s="208" t="e">
        <f t="shared" si="103"/>
        <v>#DIV/0!</v>
      </c>
      <c r="AA138" s="358"/>
      <c r="AB138" s="359"/>
    </row>
    <row r="139" spans="2:28" ht="23.25" customHeight="1" x14ac:dyDescent="0.25">
      <c r="B139" s="352"/>
      <c r="C139" s="355"/>
      <c r="D139" s="228" t="str">
        <f>'1- کل کادر پرستاری به تخت موجود'!D139</f>
        <v>پاییز</v>
      </c>
      <c r="E139" s="225">
        <f>'1- کل کادر پرستاری به تخت موجود'!M139</f>
        <v>0</v>
      </c>
      <c r="F139" s="204">
        <f>'1- کل کادر پرستاری به تخت موجود'!R139</f>
        <v>0</v>
      </c>
      <c r="G139" s="204">
        <f>'1- کل کادر پرستاری به تخت موجود'!W139</f>
        <v>0</v>
      </c>
      <c r="H139" s="204">
        <f>'1- کل کادر پرستاری به تخت موجود'!AB139</f>
        <v>0</v>
      </c>
      <c r="I139" s="204">
        <f>'1- کل کادر پرستاری به تخت موجود'!AG139</f>
        <v>0</v>
      </c>
      <c r="J139" s="204">
        <f>'1- کل کادر پرستاری به تخت موجود'!AL139</f>
        <v>0</v>
      </c>
      <c r="K139" s="204">
        <f>'1- کل کادر پرستاری به تخت موجود'!BA139</f>
        <v>0</v>
      </c>
      <c r="L139" s="204">
        <f>'1- کل کادر پرستاری به تخت موجود'!BF139</f>
        <v>0</v>
      </c>
      <c r="M139" s="204">
        <f>'1- کل کادر پرستاری به تخت موجود'!BK139</f>
        <v>0</v>
      </c>
      <c r="N139" s="204">
        <f>'1- کل کادر پرستاری به تخت موجود'!BP139</f>
        <v>0</v>
      </c>
      <c r="O139" s="204">
        <f>'1- کل کادر پرستاری به تخت موجود'!CE139</f>
        <v>0</v>
      </c>
      <c r="P139" s="204">
        <f>'1- کل کادر پرستاری به تخت موجود'!CJ139</f>
        <v>0</v>
      </c>
      <c r="Q139" s="204">
        <f>'1- کل کادر پرستاری به تخت موجود'!CO139</f>
        <v>0</v>
      </c>
      <c r="R139" s="204">
        <f>'1- کل کادر پرستاری به تخت موجود'!CT139</f>
        <v>0</v>
      </c>
      <c r="S139" s="205">
        <f t="shared" si="107"/>
        <v>0</v>
      </c>
      <c r="T139" s="206">
        <f t="shared" si="71"/>
        <v>0</v>
      </c>
      <c r="U139" s="207">
        <f t="shared" si="108"/>
        <v>0</v>
      </c>
      <c r="V139" s="204">
        <f>'1- کل کادر پرستاری به تخت موجود'!DD139</f>
        <v>0</v>
      </c>
      <c r="W139" s="204">
        <f>'1- کل کادر پرستاری به تخت موجود'!DE139</f>
        <v>0</v>
      </c>
      <c r="X139" s="204">
        <f>'1- کل کادر پرستاری به تخت موجود'!DF139</f>
        <v>0</v>
      </c>
      <c r="Y139" s="207">
        <f t="shared" si="109"/>
        <v>0</v>
      </c>
      <c r="Z139" s="208" t="e">
        <f t="shared" si="103"/>
        <v>#DIV/0!</v>
      </c>
      <c r="AA139" s="359" t="e">
        <f>SUM(U139:U140)/SUM(Y139:Y140)</f>
        <v>#DIV/0!</v>
      </c>
      <c r="AB139" s="359"/>
    </row>
    <row r="140" spans="2:28" ht="23.25" customHeight="1" thickBot="1" x14ac:dyDescent="0.3">
      <c r="B140" s="353"/>
      <c r="C140" s="356"/>
      <c r="D140" s="229" t="str">
        <f>'1- کل کادر پرستاری به تخت موجود'!D140</f>
        <v>زمستان</v>
      </c>
      <c r="E140" s="226">
        <f>'1- کل کادر پرستاری به تخت موجود'!M140</f>
        <v>0</v>
      </c>
      <c r="F140" s="209">
        <f>'1- کل کادر پرستاری به تخت موجود'!R140</f>
        <v>0</v>
      </c>
      <c r="G140" s="209">
        <f>'1- کل کادر پرستاری به تخت موجود'!W140</f>
        <v>0</v>
      </c>
      <c r="H140" s="209">
        <f>'1- کل کادر پرستاری به تخت موجود'!AB140</f>
        <v>0</v>
      </c>
      <c r="I140" s="209">
        <f>'1- کل کادر پرستاری به تخت موجود'!AG140</f>
        <v>0</v>
      </c>
      <c r="J140" s="209">
        <f>'1- کل کادر پرستاری به تخت موجود'!AL140</f>
        <v>0</v>
      </c>
      <c r="K140" s="209">
        <f>'1- کل کادر پرستاری به تخت موجود'!BA140</f>
        <v>0</v>
      </c>
      <c r="L140" s="209">
        <f>'1- کل کادر پرستاری به تخت موجود'!BF140</f>
        <v>0</v>
      </c>
      <c r="M140" s="209">
        <f>'1- کل کادر پرستاری به تخت موجود'!BK140</f>
        <v>0</v>
      </c>
      <c r="N140" s="209">
        <f>'1- کل کادر پرستاری به تخت موجود'!BP140</f>
        <v>0</v>
      </c>
      <c r="O140" s="209">
        <f>'1- کل کادر پرستاری به تخت موجود'!CE140</f>
        <v>0</v>
      </c>
      <c r="P140" s="209">
        <f>'1- کل کادر پرستاری به تخت موجود'!CJ140</f>
        <v>0</v>
      </c>
      <c r="Q140" s="209">
        <f>'1- کل کادر پرستاری به تخت موجود'!CO140</f>
        <v>0</v>
      </c>
      <c r="R140" s="209">
        <f>'1- کل کادر پرستاری به تخت موجود'!CT140</f>
        <v>0</v>
      </c>
      <c r="S140" s="210">
        <f t="shared" si="107"/>
        <v>0</v>
      </c>
      <c r="T140" s="211">
        <f t="shared" si="71"/>
        <v>0</v>
      </c>
      <c r="U140" s="212">
        <f t="shared" si="108"/>
        <v>0</v>
      </c>
      <c r="V140" s="209">
        <f>'1- کل کادر پرستاری به تخت موجود'!DD140</f>
        <v>0</v>
      </c>
      <c r="W140" s="209">
        <f>'1- کل کادر پرستاری به تخت موجود'!DE140</f>
        <v>0</v>
      </c>
      <c r="X140" s="209">
        <f>'1- کل کادر پرستاری به تخت موجود'!DF140</f>
        <v>0</v>
      </c>
      <c r="Y140" s="212">
        <f t="shared" si="109"/>
        <v>0</v>
      </c>
      <c r="Z140" s="213" t="e">
        <f t="shared" si="103"/>
        <v>#DIV/0!</v>
      </c>
      <c r="AA140" s="360"/>
      <c r="AB140" s="360"/>
    </row>
    <row r="141" spans="2:28" ht="23.25" customHeight="1" x14ac:dyDescent="0.25">
      <c r="B141" s="351">
        <v>35</v>
      </c>
      <c r="C141" s="354">
        <f>لیست!D400</f>
        <v>0</v>
      </c>
      <c r="D141" s="227" t="str">
        <f>'1- کل کادر پرستاری به تخت موجود'!D141</f>
        <v>بهار</v>
      </c>
      <c r="E141" s="224">
        <f>'1- کل کادر پرستاری به تخت موجود'!M141</f>
        <v>0</v>
      </c>
      <c r="F141" s="199">
        <f>'1- کل کادر پرستاری به تخت موجود'!R141</f>
        <v>0</v>
      </c>
      <c r="G141" s="199">
        <f>'1- کل کادر پرستاری به تخت موجود'!W141</f>
        <v>0</v>
      </c>
      <c r="H141" s="199">
        <f>'1- کل کادر پرستاری به تخت موجود'!AB141</f>
        <v>0</v>
      </c>
      <c r="I141" s="199">
        <f>'1- کل کادر پرستاری به تخت موجود'!AG141</f>
        <v>0</v>
      </c>
      <c r="J141" s="199">
        <f>'1- کل کادر پرستاری به تخت موجود'!AL141</f>
        <v>0</v>
      </c>
      <c r="K141" s="199">
        <f>'1- کل کادر پرستاری به تخت موجود'!BA141</f>
        <v>0</v>
      </c>
      <c r="L141" s="199">
        <f>'1- کل کادر پرستاری به تخت موجود'!BF141</f>
        <v>0</v>
      </c>
      <c r="M141" s="199">
        <f>'1- کل کادر پرستاری به تخت موجود'!BK141</f>
        <v>0</v>
      </c>
      <c r="N141" s="199">
        <f>'1- کل کادر پرستاری به تخت موجود'!BP141</f>
        <v>0</v>
      </c>
      <c r="O141" s="199">
        <f>'1- کل کادر پرستاری به تخت موجود'!CE141</f>
        <v>0</v>
      </c>
      <c r="P141" s="199">
        <f>'1- کل کادر پرستاری به تخت موجود'!CJ141</f>
        <v>0</v>
      </c>
      <c r="Q141" s="199">
        <f>'1- کل کادر پرستاری به تخت موجود'!CO141</f>
        <v>0</v>
      </c>
      <c r="R141" s="199">
        <f>'1- کل کادر پرستاری به تخت موجود'!CT141</f>
        <v>0</v>
      </c>
      <c r="S141" s="200">
        <f>SUM(E141,G141,I141,K141,M141,O141,Q141)</f>
        <v>0</v>
      </c>
      <c r="T141" s="201">
        <f t="shared" si="71"/>
        <v>0</v>
      </c>
      <c r="U141" s="202">
        <f>SUM(S141:T141)</f>
        <v>0</v>
      </c>
      <c r="V141" s="199">
        <f>'1- کل کادر پرستاری به تخت موجود'!DD141</f>
        <v>0</v>
      </c>
      <c r="W141" s="199">
        <f>'1- کل کادر پرستاری به تخت موجود'!DE141</f>
        <v>0</v>
      </c>
      <c r="X141" s="199">
        <f>'1- کل کادر پرستاری به تخت موجود'!DF141</f>
        <v>0</v>
      </c>
      <c r="Y141" s="202">
        <f>SUM(V141:X141)</f>
        <v>0</v>
      </c>
      <c r="Z141" s="203" t="e">
        <f t="shared" si="103"/>
        <v>#DIV/0!</v>
      </c>
      <c r="AA141" s="357" t="e">
        <f>SUM(U141:U142)/SUM(Y141:Y142)</f>
        <v>#DIV/0!</v>
      </c>
      <c r="AB141" s="357" t="e">
        <f>SUM(U141:U144)/SUM(Y141:Y144)</f>
        <v>#DIV/0!</v>
      </c>
    </row>
    <row r="142" spans="2:28" ht="23.25" customHeight="1" x14ac:dyDescent="0.25">
      <c r="B142" s="352"/>
      <c r="C142" s="355"/>
      <c r="D142" s="228" t="str">
        <f>'1- کل کادر پرستاری به تخت موجود'!D142</f>
        <v>تابستان</v>
      </c>
      <c r="E142" s="225">
        <f>'1- کل کادر پرستاری به تخت موجود'!M142</f>
        <v>0</v>
      </c>
      <c r="F142" s="204">
        <f>'1- کل کادر پرستاری به تخت موجود'!R142</f>
        <v>0</v>
      </c>
      <c r="G142" s="204">
        <f>'1- کل کادر پرستاری به تخت موجود'!W142</f>
        <v>0</v>
      </c>
      <c r="H142" s="204">
        <f>'1- کل کادر پرستاری به تخت موجود'!AB142</f>
        <v>0</v>
      </c>
      <c r="I142" s="204">
        <f>'1- کل کادر پرستاری به تخت موجود'!AG142</f>
        <v>0</v>
      </c>
      <c r="J142" s="204">
        <f>'1- کل کادر پرستاری به تخت موجود'!AL142</f>
        <v>0</v>
      </c>
      <c r="K142" s="204">
        <f>'1- کل کادر پرستاری به تخت موجود'!BA142</f>
        <v>0</v>
      </c>
      <c r="L142" s="204">
        <f>'1- کل کادر پرستاری به تخت موجود'!BF142</f>
        <v>0</v>
      </c>
      <c r="M142" s="204">
        <f>'1- کل کادر پرستاری به تخت موجود'!BK142</f>
        <v>0</v>
      </c>
      <c r="N142" s="204">
        <f>'1- کل کادر پرستاری به تخت موجود'!BP142</f>
        <v>0</v>
      </c>
      <c r="O142" s="204">
        <f>'1- کل کادر پرستاری به تخت موجود'!CE142</f>
        <v>0</v>
      </c>
      <c r="P142" s="204">
        <f>'1- کل کادر پرستاری به تخت موجود'!CJ142</f>
        <v>0</v>
      </c>
      <c r="Q142" s="204">
        <f>'1- کل کادر پرستاری به تخت موجود'!CO142</f>
        <v>0</v>
      </c>
      <c r="R142" s="204">
        <f>'1- کل کادر پرستاری به تخت موجود'!CT142</f>
        <v>0</v>
      </c>
      <c r="S142" s="205">
        <f t="shared" ref="S142:S144" si="110">SUM(E142,G142,I142,K142,M142,O142,Q142)</f>
        <v>0</v>
      </c>
      <c r="T142" s="206">
        <f t="shared" si="71"/>
        <v>0</v>
      </c>
      <c r="U142" s="207">
        <f t="shared" ref="U142:U144" si="111">SUM(S142:T142)</f>
        <v>0</v>
      </c>
      <c r="V142" s="204">
        <f>'1- کل کادر پرستاری به تخت موجود'!DD142</f>
        <v>0</v>
      </c>
      <c r="W142" s="204">
        <f>'1- کل کادر پرستاری به تخت موجود'!DE142</f>
        <v>0</v>
      </c>
      <c r="X142" s="204">
        <f>'1- کل کادر پرستاری به تخت موجود'!DF142</f>
        <v>0</v>
      </c>
      <c r="Y142" s="207">
        <f t="shared" ref="Y142:Y144" si="112">SUM(V142:X142)</f>
        <v>0</v>
      </c>
      <c r="Z142" s="208" t="e">
        <f t="shared" si="103"/>
        <v>#DIV/0!</v>
      </c>
      <c r="AA142" s="358"/>
      <c r="AB142" s="359"/>
    </row>
    <row r="143" spans="2:28" ht="23.25" customHeight="1" x14ac:dyDescent="0.25">
      <c r="B143" s="352"/>
      <c r="C143" s="355"/>
      <c r="D143" s="228" t="str">
        <f>'1- کل کادر پرستاری به تخت موجود'!D143</f>
        <v>پاییز</v>
      </c>
      <c r="E143" s="225">
        <f>'1- کل کادر پرستاری به تخت موجود'!M143</f>
        <v>0</v>
      </c>
      <c r="F143" s="204">
        <f>'1- کل کادر پرستاری به تخت موجود'!R143</f>
        <v>0</v>
      </c>
      <c r="G143" s="204">
        <f>'1- کل کادر پرستاری به تخت موجود'!W143</f>
        <v>0</v>
      </c>
      <c r="H143" s="204">
        <f>'1- کل کادر پرستاری به تخت موجود'!AB143</f>
        <v>0</v>
      </c>
      <c r="I143" s="204">
        <f>'1- کل کادر پرستاری به تخت موجود'!AG143</f>
        <v>0</v>
      </c>
      <c r="J143" s="204">
        <f>'1- کل کادر پرستاری به تخت موجود'!AL143</f>
        <v>0</v>
      </c>
      <c r="K143" s="204">
        <f>'1- کل کادر پرستاری به تخت موجود'!BA143</f>
        <v>0</v>
      </c>
      <c r="L143" s="204">
        <f>'1- کل کادر پرستاری به تخت موجود'!BF143</f>
        <v>0</v>
      </c>
      <c r="M143" s="204">
        <f>'1- کل کادر پرستاری به تخت موجود'!BK143</f>
        <v>0</v>
      </c>
      <c r="N143" s="204">
        <f>'1- کل کادر پرستاری به تخت موجود'!BP143</f>
        <v>0</v>
      </c>
      <c r="O143" s="204">
        <f>'1- کل کادر پرستاری به تخت موجود'!CE143</f>
        <v>0</v>
      </c>
      <c r="P143" s="204">
        <f>'1- کل کادر پرستاری به تخت موجود'!CJ143</f>
        <v>0</v>
      </c>
      <c r="Q143" s="204">
        <f>'1- کل کادر پرستاری به تخت موجود'!CO143</f>
        <v>0</v>
      </c>
      <c r="R143" s="204">
        <f>'1- کل کادر پرستاری به تخت موجود'!CT143</f>
        <v>0</v>
      </c>
      <c r="S143" s="205">
        <f t="shared" si="110"/>
        <v>0</v>
      </c>
      <c r="T143" s="206">
        <f t="shared" si="71"/>
        <v>0</v>
      </c>
      <c r="U143" s="207">
        <f t="shared" si="111"/>
        <v>0</v>
      </c>
      <c r="V143" s="204">
        <f>'1- کل کادر پرستاری به تخت موجود'!DD143</f>
        <v>0</v>
      </c>
      <c r="W143" s="204">
        <f>'1- کل کادر پرستاری به تخت موجود'!DE143</f>
        <v>0</v>
      </c>
      <c r="X143" s="204">
        <f>'1- کل کادر پرستاری به تخت موجود'!DF143</f>
        <v>0</v>
      </c>
      <c r="Y143" s="207">
        <f t="shared" si="112"/>
        <v>0</v>
      </c>
      <c r="Z143" s="208" t="e">
        <f t="shared" si="103"/>
        <v>#DIV/0!</v>
      </c>
      <c r="AA143" s="359" t="e">
        <f>SUM(U143:U144)/SUM(Y143:Y144)</f>
        <v>#DIV/0!</v>
      </c>
      <c r="AB143" s="359"/>
    </row>
    <row r="144" spans="2:28" ht="23.25" customHeight="1" thickBot="1" x14ac:dyDescent="0.3">
      <c r="B144" s="353"/>
      <c r="C144" s="356"/>
      <c r="D144" s="229" t="str">
        <f>'1- کل کادر پرستاری به تخت موجود'!D144</f>
        <v>زمستان</v>
      </c>
      <c r="E144" s="226">
        <f>'1- کل کادر پرستاری به تخت موجود'!M144</f>
        <v>0</v>
      </c>
      <c r="F144" s="209">
        <f>'1- کل کادر پرستاری به تخت موجود'!R144</f>
        <v>0</v>
      </c>
      <c r="G144" s="209">
        <f>'1- کل کادر پرستاری به تخت موجود'!W144</f>
        <v>0</v>
      </c>
      <c r="H144" s="209">
        <f>'1- کل کادر پرستاری به تخت موجود'!AB144</f>
        <v>0</v>
      </c>
      <c r="I144" s="209">
        <f>'1- کل کادر پرستاری به تخت موجود'!AG144</f>
        <v>0</v>
      </c>
      <c r="J144" s="209">
        <f>'1- کل کادر پرستاری به تخت موجود'!AL144</f>
        <v>0</v>
      </c>
      <c r="K144" s="209">
        <f>'1- کل کادر پرستاری به تخت موجود'!BA144</f>
        <v>0</v>
      </c>
      <c r="L144" s="209">
        <f>'1- کل کادر پرستاری به تخت موجود'!BF144</f>
        <v>0</v>
      </c>
      <c r="M144" s="209">
        <f>'1- کل کادر پرستاری به تخت موجود'!BK144</f>
        <v>0</v>
      </c>
      <c r="N144" s="209">
        <f>'1- کل کادر پرستاری به تخت موجود'!BP144</f>
        <v>0</v>
      </c>
      <c r="O144" s="209">
        <f>'1- کل کادر پرستاری به تخت موجود'!CE144</f>
        <v>0</v>
      </c>
      <c r="P144" s="209">
        <f>'1- کل کادر پرستاری به تخت موجود'!CJ144</f>
        <v>0</v>
      </c>
      <c r="Q144" s="209">
        <f>'1- کل کادر پرستاری به تخت موجود'!CO144</f>
        <v>0</v>
      </c>
      <c r="R144" s="209">
        <f>'1- کل کادر پرستاری به تخت موجود'!CT144</f>
        <v>0</v>
      </c>
      <c r="S144" s="210">
        <f t="shared" si="110"/>
        <v>0</v>
      </c>
      <c r="T144" s="211">
        <f t="shared" si="71"/>
        <v>0</v>
      </c>
      <c r="U144" s="212">
        <f t="shared" si="111"/>
        <v>0</v>
      </c>
      <c r="V144" s="209">
        <f>'1- کل کادر پرستاری به تخت موجود'!DD144</f>
        <v>0</v>
      </c>
      <c r="W144" s="209">
        <f>'1- کل کادر پرستاری به تخت موجود'!DE144</f>
        <v>0</v>
      </c>
      <c r="X144" s="209">
        <f>'1- کل کادر پرستاری به تخت موجود'!DF144</f>
        <v>0</v>
      </c>
      <c r="Y144" s="212">
        <f t="shared" si="112"/>
        <v>0</v>
      </c>
      <c r="Z144" s="213" t="e">
        <f t="shared" si="103"/>
        <v>#DIV/0!</v>
      </c>
      <c r="AA144" s="360"/>
      <c r="AB144" s="360"/>
    </row>
    <row r="145" spans="2:28" ht="23.25" customHeight="1" x14ac:dyDescent="0.25">
      <c r="B145" s="351">
        <v>36</v>
      </c>
      <c r="C145" s="354">
        <f>لیست!D41</f>
        <v>0</v>
      </c>
      <c r="D145" s="227" t="str">
        <f>'1- کل کادر پرستاری به تخت موجود'!D145</f>
        <v>بهار</v>
      </c>
      <c r="E145" s="224">
        <f>'1- کل کادر پرستاری به تخت موجود'!M145</f>
        <v>0</v>
      </c>
      <c r="F145" s="199">
        <f>'1- کل کادر پرستاری به تخت موجود'!R145</f>
        <v>0</v>
      </c>
      <c r="G145" s="199">
        <f>'1- کل کادر پرستاری به تخت موجود'!W145</f>
        <v>0</v>
      </c>
      <c r="H145" s="199">
        <f>'1- کل کادر پرستاری به تخت موجود'!AB145</f>
        <v>0</v>
      </c>
      <c r="I145" s="199">
        <f>'1- کل کادر پرستاری به تخت موجود'!AG145</f>
        <v>0</v>
      </c>
      <c r="J145" s="199">
        <f>'1- کل کادر پرستاری به تخت موجود'!AL145</f>
        <v>0</v>
      </c>
      <c r="K145" s="199">
        <f>'1- کل کادر پرستاری به تخت موجود'!BA145</f>
        <v>0</v>
      </c>
      <c r="L145" s="199">
        <f>'1- کل کادر پرستاری به تخت موجود'!BF145</f>
        <v>0</v>
      </c>
      <c r="M145" s="199">
        <f>'1- کل کادر پرستاری به تخت موجود'!BK145</f>
        <v>0</v>
      </c>
      <c r="N145" s="199">
        <f>'1- کل کادر پرستاری به تخت موجود'!BP145</f>
        <v>0</v>
      </c>
      <c r="O145" s="199">
        <f>'1- کل کادر پرستاری به تخت موجود'!CE145</f>
        <v>0</v>
      </c>
      <c r="P145" s="199">
        <f>'1- کل کادر پرستاری به تخت موجود'!CJ145</f>
        <v>0</v>
      </c>
      <c r="Q145" s="199">
        <f>'1- کل کادر پرستاری به تخت موجود'!CO145</f>
        <v>0</v>
      </c>
      <c r="R145" s="199">
        <f>'1- کل کادر پرستاری به تخت موجود'!CT145</f>
        <v>0</v>
      </c>
      <c r="S145" s="200">
        <f>SUM(E145,G145,I145,K145,M145,O145,Q145)</f>
        <v>0</v>
      </c>
      <c r="T145" s="201">
        <f t="shared" si="71"/>
        <v>0</v>
      </c>
      <c r="U145" s="202">
        <f>SUM(S145:T145)</f>
        <v>0</v>
      </c>
      <c r="V145" s="199">
        <f>'1- کل کادر پرستاری به تخت موجود'!DD145</f>
        <v>0</v>
      </c>
      <c r="W145" s="199">
        <f>'1- کل کادر پرستاری به تخت موجود'!DE145</f>
        <v>0</v>
      </c>
      <c r="X145" s="199">
        <f>'1- کل کادر پرستاری به تخت موجود'!DF145</f>
        <v>0</v>
      </c>
      <c r="Y145" s="202">
        <f>SUM(V145:X145)</f>
        <v>0</v>
      </c>
      <c r="Z145" s="203" t="e">
        <f t="shared" si="103"/>
        <v>#DIV/0!</v>
      </c>
      <c r="AA145" s="357" t="e">
        <f>SUM(U145:U146)/SUM(Y145:Y146)</f>
        <v>#DIV/0!</v>
      </c>
      <c r="AB145" s="357" t="e">
        <f>SUM(U145:U148)/SUM(Y145:Y148)</f>
        <v>#DIV/0!</v>
      </c>
    </row>
    <row r="146" spans="2:28" ht="23.25" customHeight="1" x14ac:dyDescent="0.25">
      <c r="B146" s="352"/>
      <c r="C146" s="355"/>
      <c r="D146" s="228" t="str">
        <f>'1- کل کادر پرستاری به تخت موجود'!D146</f>
        <v>تابستان</v>
      </c>
      <c r="E146" s="225">
        <f>'1- کل کادر پرستاری به تخت موجود'!M146</f>
        <v>0</v>
      </c>
      <c r="F146" s="204">
        <f>'1- کل کادر پرستاری به تخت موجود'!R146</f>
        <v>0</v>
      </c>
      <c r="G146" s="204">
        <f>'1- کل کادر پرستاری به تخت موجود'!W146</f>
        <v>0</v>
      </c>
      <c r="H146" s="204">
        <f>'1- کل کادر پرستاری به تخت موجود'!AB146</f>
        <v>0</v>
      </c>
      <c r="I146" s="204">
        <f>'1- کل کادر پرستاری به تخت موجود'!AG146</f>
        <v>0</v>
      </c>
      <c r="J146" s="204">
        <f>'1- کل کادر پرستاری به تخت موجود'!AL146</f>
        <v>0</v>
      </c>
      <c r="K146" s="204">
        <f>'1- کل کادر پرستاری به تخت موجود'!BA146</f>
        <v>0</v>
      </c>
      <c r="L146" s="204">
        <f>'1- کل کادر پرستاری به تخت موجود'!BF146</f>
        <v>0</v>
      </c>
      <c r="M146" s="204">
        <f>'1- کل کادر پرستاری به تخت موجود'!BK146</f>
        <v>0</v>
      </c>
      <c r="N146" s="204">
        <f>'1- کل کادر پرستاری به تخت موجود'!BP146</f>
        <v>0</v>
      </c>
      <c r="O146" s="204">
        <f>'1- کل کادر پرستاری به تخت موجود'!CE146</f>
        <v>0</v>
      </c>
      <c r="P146" s="204">
        <f>'1- کل کادر پرستاری به تخت موجود'!CJ146</f>
        <v>0</v>
      </c>
      <c r="Q146" s="204">
        <f>'1- کل کادر پرستاری به تخت موجود'!CO146</f>
        <v>0</v>
      </c>
      <c r="R146" s="204">
        <f>'1- کل کادر پرستاری به تخت موجود'!CT146</f>
        <v>0</v>
      </c>
      <c r="S146" s="205">
        <f t="shared" ref="S146:S148" si="113">SUM(E146,G146,I146,K146,M146,O146,Q146)</f>
        <v>0</v>
      </c>
      <c r="T146" s="206">
        <f t="shared" si="71"/>
        <v>0</v>
      </c>
      <c r="U146" s="207">
        <f t="shared" ref="U146:U148" si="114">SUM(S146:T146)</f>
        <v>0</v>
      </c>
      <c r="V146" s="204">
        <f>'1- کل کادر پرستاری به تخت موجود'!DD146</f>
        <v>0</v>
      </c>
      <c r="W146" s="204">
        <f>'1- کل کادر پرستاری به تخت موجود'!DE146</f>
        <v>0</v>
      </c>
      <c r="X146" s="204">
        <f>'1- کل کادر پرستاری به تخت موجود'!DF146</f>
        <v>0</v>
      </c>
      <c r="Y146" s="207">
        <f t="shared" ref="Y146:Y148" si="115">SUM(V146:X146)</f>
        <v>0</v>
      </c>
      <c r="Z146" s="208" t="e">
        <f t="shared" si="103"/>
        <v>#DIV/0!</v>
      </c>
      <c r="AA146" s="358"/>
      <c r="AB146" s="359"/>
    </row>
    <row r="147" spans="2:28" ht="23.25" customHeight="1" x14ac:dyDescent="0.25">
      <c r="B147" s="352"/>
      <c r="C147" s="355"/>
      <c r="D147" s="228" t="str">
        <f>'1- کل کادر پرستاری به تخت موجود'!D147</f>
        <v>پاییز</v>
      </c>
      <c r="E147" s="225">
        <f>'1- کل کادر پرستاری به تخت موجود'!M147</f>
        <v>0</v>
      </c>
      <c r="F147" s="204">
        <f>'1- کل کادر پرستاری به تخت موجود'!R147</f>
        <v>0</v>
      </c>
      <c r="G147" s="204">
        <f>'1- کل کادر پرستاری به تخت موجود'!W147</f>
        <v>0</v>
      </c>
      <c r="H147" s="204">
        <f>'1- کل کادر پرستاری به تخت موجود'!AB147</f>
        <v>0</v>
      </c>
      <c r="I147" s="204">
        <f>'1- کل کادر پرستاری به تخت موجود'!AG147</f>
        <v>0</v>
      </c>
      <c r="J147" s="204">
        <f>'1- کل کادر پرستاری به تخت موجود'!AL147</f>
        <v>0</v>
      </c>
      <c r="K147" s="204">
        <f>'1- کل کادر پرستاری به تخت موجود'!BA147</f>
        <v>0</v>
      </c>
      <c r="L147" s="204">
        <f>'1- کل کادر پرستاری به تخت موجود'!BF147</f>
        <v>0</v>
      </c>
      <c r="M147" s="204">
        <f>'1- کل کادر پرستاری به تخت موجود'!BK147</f>
        <v>0</v>
      </c>
      <c r="N147" s="204">
        <f>'1- کل کادر پرستاری به تخت موجود'!BP147</f>
        <v>0</v>
      </c>
      <c r="O147" s="204">
        <f>'1- کل کادر پرستاری به تخت موجود'!CE147</f>
        <v>0</v>
      </c>
      <c r="P147" s="204">
        <f>'1- کل کادر پرستاری به تخت موجود'!CJ147</f>
        <v>0</v>
      </c>
      <c r="Q147" s="204">
        <f>'1- کل کادر پرستاری به تخت موجود'!CO147</f>
        <v>0</v>
      </c>
      <c r="R147" s="204">
        <f>'1- کل کادر پرستاری به تخت موجود'!CT147</f>
        <v>0</v>
      </c>
      <c r="S147" s="205">
        <f t="shared" si="113"/>
        <v>0</v>
      </c>
      <c r="T147" s="206">
        <f t="shared" si="71"/>
        <v>0</v>
      </c>
      <c r="U147" s="207">
        <f t="shared" si="114"/>
        <v>0</v>
      </c>
      <c r="V147" s="204">
        <f>'1- کل کادر پرستاری به تخت موجود'!DD147</f>
        <v>0</v>
      </c>
      <c r="W147" s="204">
        <f>'1- کل کادر پرستاری به تخت موجود'!DE147</f>
        <v>0</v>
      </c>
      <c r="X147" s="204">
        <f>'1- کل کادر پرستاری به تخت موجود'!DF147</f>
        <v>0</v>
      </c>
      <c r="Y147" s="207">
        <f t="shared" si="115"/>
        <v>0</v>
      </c>
      <c r="Z147" s="208" t="e">
        <f t="shared" si="103"/>
        <v>#DIV/0!</v>
      </c>
      <c r="AA147" s="359" t="e">
        <f>SUM(U147:U148)/SUM(Y147:Y148)</f>
        <v>#DIV/0!</v>
      </c>
      <c r="AB147" s="359"/>
    </row>
    <row r="148" spans="2:28" ht="23.25" customHeight="1" thickBot="1" x14ac:dyDescent="0.3">
      <c r="B148" s="353"/>
      <c r="C148" s="356"/>
      <c r="D148" s="229" t="str">
        <f>'1- کل کادر پرستاری به تخت موجود'!D148</f>
        <v>زمستان</v>
      </c>
      <c r="E148" s="226">
        <f>'1- کل کادر پرستاری به تخت موجود'!M148</f>
        <v>0</v>
      </c>
      <c r="F148" s="209">
        <f>'1- کل کادر پرستاری به تخت موجود'!R148</f>
        <v>0</v>
      </c>
      <c r="G148" s="209">
        <f>'1- کل کادر پرستاری به تخت موجود'!W148</f>
        <v>0</v>
      </c>
      <c r="H148" s="209">
        <f>'1- کل کادر پرستاری به تخت موجود'!AB148</f>
        <v>0</v>
      </c>
      <c r="I148" s="209">
        <f>'1- کل کادر پرستاری به تخت موجود'!AG148</f>
        <v>0</v>
      </c>
      <c r="J148" s="209">
        <f>'1- کل کادر پرستاری به تخت موجود'!AL148</f>
        <v>0</v>
      </c>
      <c r="K148" s="209">
        <f>'1- کل کادر پرستاری به تخت موجود'!BA148</f>
        <v>0</v>
      </c>
      <c r="L148" s="209">
        <f>'1- کل کادر پرستاری به تخت موجود'!BF148</f>
        <v>0</v>
      </c>
      <c r="M148" s="209">
        <f>'1- کل کادر پرستاری به تخت موجود'!BK148</f>
        <v>0</v>
      </c>
      <c r="N148" s="209">
        <f>'1- کل کادر پرستاری به تخت موجود'!BP148</f>
        <v>0</v>
      </c>
      <c r="O148" s="209">
        <f>'1- کل کادر پرستاری به تخت موجود'!CE148</f>
        <v>0</v>
      </c>
      <c r="P148" s="209">
        <f>'1- کل کادر پرستاری به تخت موجود'!CJ148</f>
        <v>0</v>
      </c>
      <c r="Q148" s="209">
        <f>'1- کل کادر پرستاری به تخت موجود'!CO148</f>
        <v>0</v>
      </c>
      <c r="R148" s="209">
        <f>'1- کل کادر پرستاری به تخت موجود'!CT148</f>
        <v>0</v>
      </c>
      <c r="S148" s="210">
        <f t="shared" si="113"/>
        <v>0</v>
      </c>
      <c r="T148" s="211">
        <f t="shared" si="71"/>
        <v>0</v>
      </c>
      <c r="U148" s="212">
        <f t="shared" si="114"/>
        <v>0</v>
      </c>
      <c r="V148" s="209">
        <f>'1- کل کادر پرستاری به تخت موجود'!DD148</f>
        <v>0</v>
      </c>
      <c r="W148" s="209">
        <f>'1- کل کادر پرستاری به تخت موجود'!DE148</f>
        <v>0</v>
      </c>
      <c r="X148" s="209">
        <f>'1- کل کادر پرستاری به تخت موجود'!DF148</f>
        <v>0</v>
      </c>
      <c r="Y148" s="212">
        <f t="shared" si="115"/>
        <v>0</v>
      </c>
      <c r="Z148" s="213" t="e">
        <f t="shared" si="103"/>
        <v>#DIV/0!</v>
      </c>
      <c r="AA148" s="360"/>
      <c r="AB148" s="360"/>
    </row>
    <row r="149" spans="2:28" ht="23.25" customHeight="1" x14ac:dyDescent="0.25">
      <c r="B149" s="351">
        <v>37</v>
      </c>
      <c r="C149" s="354">
        <f>لیست!D42</f>
        <v>0</v>
      </c>
      <c r="D149" s="227" t="str">
        <f>'1- کل کادر پرستاری به تخت موجود'!D149</f>
        <v>بهار</v>
      </c>
      <c r="E149" s="224">
        <f>'1- کل کادر پرستاری به تخت موجود'!M149</f>
        <v>0</v>
      </c>
      <c r="F149" s="199">
        <f>'1- کل کادر پرستاری به تخت موجود'!R149</f>
        <v>0</v>
      </c>
      <c r="G149" s="199">
        <f>'1- کل کادر پرستاری به تخت موجود'!W149</f>
        <v>0</v>
      </c>
      <c r="H149" s="199">
        <f>'1- کل کادر پرستاری به تخت موجود'!AB149</f>
        <v>0</v>
      </c>
      <c r="I149" s="199">
        <f>'1- کل کادر پرستاری به تخت موجود'!AG149</f>
        <v>0</v>
      </c>
      <c r="J149" s="199">
        <f>'1- کل کادر پرستاری به تخت موجود'!AL149</f>
        <v>0</v>
      </c>
      <c r="K149" s="199">
        <f>'1- کل کادر پرستاری به تخت موجود'!BA149</f>
        <v>0</v>
      </c>
      <c r="L149" s="199">
        <f>'1- کل کادر پرستاری به تخت موجود'!BF149</f>
        <v>0</v>
      </c>
      <c r="M149" s="199">
        <f>'1- کل کادر پرستاری به تخت موجود'!BK149</f>
        <v>0</v>
      </c>
      <c r="N149" s="199">
        <f>'1- کل کادر پرستاری به تخت موجود'!BP149</f>
        <v>0</v>
      </c>
      <c r="O149" s="199">
        <f>'1- کل کادر پرستاری به تخت موجود'!CE149</f>
        <v>0</v>
      </c>
      <c r="P149" s="199">
        <f>'1- کل کادر پرستاری به تخت موجود'!CJ149</f>
        <v>0</v>
      </c>
      <c r="Q149" s="199">
        <f>'1- کل کادر پرستاری به تخت موجود'!CO149</f>
        <v>0</v>
      </c>
      <c r="R149" s="199">
        <f>'1- کل کادر پرستاری به تخت موجود'!CT149</f>
        <v>0</v>
      </c>
      <c r="S149" s="200">
        <f>SUM(E149,G149,I149,K149,M149,O149,Q149)</f>
        <v>0</v>
      </c>
      <c r="T149" s="201">
        <f t="shared" si="71"/>
        <v>0</v>
      </c>
      <c r="U149" s="202">
        <f>SUM(S149:T149)</f>
        <v>0</v>
      </c>
      <c r="V149" s="199">
        <f>'1- کل کادر پرستاری به تخت موجود'!DD149</f>
        <v>0</v>
      </c>
      <c r="W149" s="199">
        <f>'1- کل کادر پرستاری به تخت موجود'!DE149</f>
        <v>0</v>
      </c>
      <c r="X149" s="199">
        <f>'1- کل کادر پرستاری به تخت موجود'!DF149</f>
        <v>0</v>
      </c>
      <c r="Y149" s="202">
        <f>SUM(V149:X149)</f>
        <v>0</v>
      </c>
      <c r="Z149" s="203" t="e">
        <f t="shared" si="103"/>
        <v>#DIV/0!</v>
      </c>
      <c r="AA149" s="357" t="e">
        <f>SUM(U149:U150)/SUM(Y149:Y150)</f>
        <v>#DIV/0!</v>
      </c>
      <c r="AB149" s="357" t="e">
        <f>SUM(U149:U152)/SUM(Y149:Y152)</f>
        <v>#DIV/0!</v>
      </c>
    </row>
    <row r="150" spans="2:28" ht="23.25" customHeight="1" x14ac:dyDescent="0.25">
      <c r="B150" s="352"/>
      <c r="C150" s="355"/>
      <c r="D150" s="228" t="str">
        <f>'1- کل کادر پرستاری به تخت موجود'!D150</f>
        <v>تابستان</v>
      </c>
      <c r="E150" s="225">
        <f>'1- کل کادر پرستاری به تخت موجود'!M150</f>
        <v>0</v>
      </c>
      <c r="F150" s="204">
        <f>'1- کل کادر پرستاری به تخت موجود'!R150</f>
        <v>0</v>
      </c>
      <c r="G150" s="204">
        <f>'1- کل کادر پرستاری به تخت موجود'!W150</f>
        <v>0</v>
      </c>
      <c r="H150" s="204">
        <f>'1- کل کادر پرستاری به تخت موجود'!AB150</f>
        <v>0</v>
      </c>
      <c r="I150" s="204">
        <f>'1- کل کادر پرستاری به تخت موجود'!AG150</f>
        <v>0</v>
      </c>
      <c r="J150" s="204">
        <f>'1- کل کادر پرستاری به تخت موجود'!AL150</f>
        <v>0</v>
      </c>
      <c r="K150" s="204">
        <f>'1- کل کادر پرستاری به تخت موجود'!BA150</f>
        <v>0</v>
      </c>
      <c r="L150" s="204">
        <f>'1- کل کادر پرستاری به تخت موجود'!BF150</f>
        <v>0</v>
      </c>
      <c r="M150" s="204">
        <f>'1- کل کادر پرستاری به تخت موجود'!BK150</f>
        <v>0</v>
      </c>
      <c r="N150" s="204">
        <f>'1- کل کادر پرستاری به تخت موجود'!BP150</f>
        <v>0</v>
      </c>
      <c r="O150" s="204">
        <f>'1- کل کادر پرستاری به تخت موجود'!CE150</f>
        <v>0</v>
      </c>
      <c r="P150" s="204">
        <f>'1- کل کادر پرستاری به تخت موجود'!CJ150</f>
        <v>0</v>
      </c>
      <c r="Q150" s="204">
        <f>'1- کل کادر پرستاری به تخت موجود'!CO150</f>
        <v>0</v>
      </c>
      <c r="R150" s="204">
        <f>'1- کل کادر پرستاری به تخت موجود'!CT150</f>
        <v>0</v>
      </c>
      <c r="S150" s="205">
        <f t="shared" ref="S150:S152" si="116">SUM(E150,G150,I150,K150,M150,O150,Q150)</f>
        <v>0</v>
      </c>
      <c r="T150" s="206">
        <f t="shared" si="71"/>
        <v>0</v>
      </c>
      <c r="U150" s="207">
        <f t="shared" ref="U150:U152" si="117">SUM(S150:T150)</f>
        <v>0</v>
      </c>
      <c r="V150" s="204">
        <f>'1- کل کادر پرستاری به تخت موجود'!DD150</f>
        <v>0</v>
      </c>
      <c r="W150" s="204">
        <f>'1- کل کادر پرستاری به تخت موجود'!DE150</f>
        <v>0</v>
      </c>
      <c r="X150" s="204">
        <f>'1- کل کادر پرستاری به تخت موجود'!DF150</f>
        <v>0</v>
      </c>
      <c r="Y150" s="207">
        <f t="shared" ref="Y150:Y152" si="118">SUM(V150:X150)</f>
        <v>0</v>
      </c>
      <c r="Z150" s="208" t="e">
        <f t="shared" si="103"/>
        <v>#DIV/0!</v>
      </c>
      <c r="AA150" s="358"/>
      <c r="AB150" s="359"/>
    </row>
    <row r="151" spans="2:28" ht="23.25" customHeight="1" x14ac:dyDescent="0.25">
      <c r="B151" s="352"/>
      <c r="C151" s="355"/>
      <c r="D151" s="228" t="str">
        <f>'1- کل کادر پرستاری به تخت موجود'!D151</f>
        <v>پاییز</v>
      </c>
      <c r="E151" s="225">
        <f>'1- کل کادر پرستاری به تخت موجود'!M151</f>
        <v>0</v>
      </c>
      <c r="F151" s="204">
        <f>'1- کل کادر پرستاری به تخت موجود'!R151</f>
        <v>0</v>
      </c>
      <c r="G151" s="204">
        <f>'1- کل کادر پرستاری به تخت موجود'!W151</f>
        <v>0</v>
      </c>
      <c r="H151" s="204">
        <f>'1- کل کادر پرستاری به تخت موجود'!AB151</f>
        <v>0</v>
      </c>
      <c r="I151" s="204">
        <f>'1- کل کادر پرستاری به تخت موجود'!AG151</f>
        <v>0</v>
      </c>
      <c r="J151" s="204">
        <f>'1- کل کادر پرستاری به تخت موجود'!AL151</f>
        <v>0</v>
      </c>
      <c r="K151" s="204">
        <f>'1- کل کادر پرستاری به تخت موجود'!BA151</f>
        <v>0</v>
      </c>
      <c r="L151" s="204">
        <f>'1- کل کادر پرستاری به تخت موجود'!BF151</f>
        <v>0</v>
      </c>
      <c r="M151" s="204">
        <f>'1- کل کادر پرستاری به تخت موجود'!BK151</f>
        <v>0</v>
      </c>
      <c r="N151" s="204">
        <f>'1- کل کادر پرستاری به تخت موجود'!BP151</f>
        <v>0</v>
      </c>
      <c r="O151" s="204">
        <f>'1- کل کادر پرستاری به تخت موجود'!CE151</f>
        <v>0</v>
      </c>
      <c r="P151" s="204">
        <f>'1- کل کادر پرستاری به تخت موجود'!CJ151</f>
        <v>0</v>
      </c>
      <c r="Q151" s="204">
        <f>'1- کل کادر پرستاری به تخت موجود'!CO151</f>
        <v>0</v>
      </c>
      <c r="R151" s="204">
        <f>'1- کل کادر پرستاری به تخت موجود'!CT151</f>
        <v>0</v>
      </c>
      <c r="S151" s="205">
        <f t="shared" si="116"/>
        <v>0</v>
      </c>
      <c r="T151" s="206">
        <f t="shared" si="71"/>
        <v>0</v>
      </c>
      <c r="U151" s="207">
        <f t="shared" si="117"/>
        <v>0</v>
      </c>
      <c r="V151" s="204">
        <f>'1- کل کادر پرستاری به تخت موجود'!DD151</f>
        <v>0</v>
      </c>
      <c r="W151" s="204">
        <f>'1- کل کادر پرستاری به تخت موجود'!DE151</f>
        <v>0</v>
      </c>
      <c r="X151" s="204">
        <f>'1- کل کادر پرستاری به تخت موجود'!DF151</f>
        <v>0</v>
      </c>
      <c r="Y151" s="207">
        <f t="shared" si="118"/>
        <v>0</v>
      </c>
      <c r="Z151" s="208" t="e">
        <f t="shared" si="103"/>
        <v>#DIV/0!</v>
      </c>
      <c r="AA151" s="359" t="e">
        <f>SUM(U151:U152)/SUM(Y151:Y152)</f>
        <v>#DIV/0!</v>
      </c>
      <c r="AB151" s="359"/>
    </row>
    <row r="152" spans="2:28" ht="23.25" customHeight="1" thickBot="1" x14ac:dyDescent="0.3">
      <c r="B152" s="353"/>
      <c r="C152" s="356"/>
      <c r="D152" s="229" t="str">
        <f>'1- کل کادر پرستاری به تخت موجود'!D152</f>
        <v>زمستان</v>
      </c>
      <c r="E152" s="226">
        <f>'1- کل کادر پرستاری به تخت موجود'!M152</f>
        <v>0</v>
      </c>
      <c r="F152" s="209">
        <f>'1- کل کادر پرستاری به تخت موجود'!R152</f>
        <v>0</v>
      </c>
      <c r="G152" s="209">
        <f>'1- کل کادر پرستاری به تخت موجود'!W152</f>
        <v>0</v>
      </c>
      <c r="H152" s="209">
        <f>'1- کل کادر پرستاری به تخت موجود'!AB152</f>
        <v>0</v>
      </c>
      <c r="I152" s="209">
        <f>'1- کل کادر پرستاری به تخت موجود'!AG152</f>
        <v>0</v>
      </c>
      <c r="J152" s="209">
        <f>'1- کل کادر پرستاری به تخت موجود'!AL152</f>
        <v>0</v>
      </c>
      <c r="K152" s="209">
        <f>'1- کل کادر پرستاری به تخت موجود'!BA152</f>
        <v>0</v>
      </c>
      <c r="L152" s="209">
        <f>'1- کل کادر پرستاری به تخت موجود'!BF152</f>
        <v>0</v>
      </c>
      <c r="M152" s="209">
        <f>'1- کل کادر پرستاری به تخت موجود'!BK152</f>
        <v>0</v>
      </c>
      <c r="N152" s="209">
        <f>'1- کل کادر پرستاری به تخت موجود'!BP152</f>
        <v>0</v>
      </c>
      <c r="O152" s="209">
        <f>'1- کل کادر پرستاری به تخت موجود'!CE152</f>
        <v>0</v>
      </c>
      <c r="P152" s="209">
        <f>'1- کل کادر پرستاری به تخت موجود'!CJ152</f>
        <v>0</v>
      </c>
      <c r="Q152" s="209">
        <f>'1- کل کادر پرستاری به تخت موجود'!CO152</f>
        <v>0</v>
      </c>
      <c r="R152" s="209">
        <f>'1- کل کادر پرستاری به تخت موجود'!CT152</f>
        <v>0</v>
      </c>
      <c r="S152" s="210">
        <f t="shared" si="116"/>
        <v>0</v>
      </c>
      <c r="T152" s="211">
        <f t="shared" si="71"/>
        <v>0</v>
      </c>
      <c r="U152" s="212">
        <f t="shared" si="117"/>
        <v>0</v>
      </c>
      <c r="V152" s="209">
        <f>'1- کل کادر پرستاری به تخت موجود'!DD152</f>
        <v>0</v>
      </c>
      <c r="W152" s="209">
        <f>'1- کل کادر پرستاری به تخت موجود'!DE152</f>
        <v>0</v>
      </c>
      <c r="X152" s="209">
        <f>'1- کل کادر پرستاری به تخت موجود'!DF152</f>
        <v>0</v>
      </c>
      <c r="Y152" s="212">
        <f t="shared" si="118"/>
        <v>0</v>
      </c>
      <c r="Z152" s="213" t="e">
        <f t="shared" si="103"/>
        <v>#DIV/0!</v>
      </c>
      <c r="AA152" s="360"/>
      <c r="AB152" s="360"/>
    </row>
    <row r="153" spans="2:28" ht="23.25" customHeight="1" x14ac:dyDescent="0.25">
      <c r="B153" s="351">
        <v>38</v>
      </c>
      <c r="C153" s="354">
        <f>لیست!D43</f>
        <v>0</v>
      </c>
      <c r="D153" s="227" t="str">
        <f>'1- کل کادر پرستاری به تخت موجود'!D153</f>
        <v>بهار</v>
      </c>
      <c r="E153" s="224">
        <f>'1- کل کادر پرستاری به تخت موجود'!M153</f>
        <v>0</v>
      </c>
      <c r="F153" s="199">
        <f>'1- کل کادر پرستاری به تخت موجود'!R153</f>
        <v>0</v>
      </c>
      <c r="G153" s="199">
        <f>'1- کل کادر پرستاری به تخت موجود'!W153</f>
        <v>0</v>
      </c>
      <c r="H153" s="199">
        <f>'1- کل کادر پرستاری به تخت موجود'!AB153</f>
        <v>0</v>
      </c>
      <c r="I153" s="199">
        <f>'1- کل کادر پرستاری به تخت موجود'!AG153</f>
        <v>0</v>
      </c>
      <c r="J153" s="199">
        <f>'1- کل کادر پرستاری به تخت موجود'!AL153</f>
        <v>0</v>
      </c>
      <c r="K153" s="199">
        <f>'1- کل کادر پرستاری به تخت موجود'!BA153</f>
        <v>0</v>
      </c>
      <c r="L153" s="199">
        <f>'1- کل کادر پرستاری به تخت موجود'!BF153</f>
        <v>0</v>
      </c>
      <c r="M153" s="199">
        <f>'1- کل کادر پرستاری به تخت موجود'!BK153</f>
        <v>0</v>
      </c>
      <c r="N153" s="199">
        <f>'1- کل کادر پرستاری به تخت موجود'!BP153</f>
        <v>0</v>
      </c>
      <c r="O153" s="199">
        <f>'1- کل کادر پرستاری به تخت موجود'!CE153</f>
        <v>0</v>
      </c>
      <c r="P153" s="199">
        <f>'1- کل کادر پرستاری به تخت موجود'!CJ153</f>
        <v>0</v>
      </c>
      <c r="Q153" s="199">
        <f>'1- کل کادر پرستاری به تخت موجود'!CO153</f>
        <v>0</v>
      </c>
      <c r="R153" s="199">
        <f>'1- کل کادر پرستاری به تخت موجود'!CT153</f>
        <v>0</v>
      </c>
      <c r="S153" s="200">
        <f>SUM(E153,G153,I153,K153,M153,O153,Q153)</f>
        <v>0</v>
      </c>
      <c r="T153" s="201">
        <f t="shared" si="71"/>
        <v>0</v>
      </c>
      <c r="U153" s="202">
        <f>SUM(S153:T153)</f>
        <v>0</v>
      </c>
      <c r="V153" s="199">
        <f>'1- کل کادر پرستاری به تخت موجود'!DD153</f>
        <v>0</v>
      </c>
      <c r="W153" s="199">
        <f>'1- کل کادر پرستاری به تخت موجود'!DE153</f>
        <v>0</v>
      </c>
      <c r="X153" s="199">
        <f>'1- کل کادر پرستاری به تخت موجود'!DF153</f>
        <v>0</v>
      </c>
      <c r="Y153" s="202">
        <f>SUM(V153:X153)</f>
        <v>0</v>
      </c>
      <c r="Z153" s="203" t="e">
        <f t="shared" si="103"/>
        <v>#DIV/0!</v>
      </c>
      <c r="AA153" s="357" t="e">
        <f>SUM(U153:U154)/SUM(Y153:Y154)</f>
        <v>#DIV/0!</v>
      </c>
      <c r="AB153" s="357" t="e">
        <f>SUM(U153:U156)/SUM(Y153:Y156)</f>
        <v>#DIV/0!</v>
      </c>
    </row>
    <row r="154" spans="2:28" ht="23.25" customHeight="1" x14ac:dyDescent="0.25">
      <c r="B154" s="352"/>
      <c r="C154" s="355"/>
      <c r="D154" s="228" t="str">
        <f>'1- کل کادر پرستاری به تخت موجود'!D154</f>
        <v>تابستان</v>
      </c>
      <c r="E154" s="225">
        <f>'1- کل کادر پرستاری به تخت موجود'!M154</f>
        <v>0</v>
      </c>
      <c r="F154" s="204">
        <f>'1- کل کادر پرستاری به تخت موجود'!R154</f>
        <v>0</v>
      </c>
      <c r="G154" s="204">
        <f>'1- کل کادر پرستاری به تخت موجود'!W154</f>
        <v>0</v>
      </c>
      <c r="H154" s="204">
        <f>'1- کل کادر پرستاری به تخت موجود'!AB154</f>
        <v>0</v>
      </c>
      <c r="I154" s="204">
        <f>'1- کل کادر پرستاری به تخت موجود'!AG154</f>
        <v>0</v>
      </c>
      <c r="J154" s="204">
        <f>'1- کل کادر پرستاری به تخت موجود'!AL154</f>
        <v>0</v>
      </c>
      <c r="K154" s="204">
        <f>'1- کل کادر پرستاری به تخت موجود'!BA154</f>
        <v>0</v>
      </c>
      <c r="L154" s="204">
        <f>'1- کل کادر پرستاری به تخت موجود'!BF154</f>
        <v>0</v>
      </c>
      <c r="M154" s="204">
        <f>'1- کل کادر پرستاری به تخت موجود'!BK154</f>
        <v>0</v>
      </c>
      <c r="N154" s="204">
        <f>'1- کل کادر پرستاری به تخت موجود'!BP154</f>
        <v>0</v>
      </c>
      <c r="O154" s="204">
        <f>'1- کل کادر پرستاری به تخت موجود'!CE154</f>
        <v>0</v>
      </c>
      <c r="P154" s="204">
        <f>'1- کل کادر پرستاری به تخت موجود'!CJ154</f>
        <v>0</v>
      </c>
      <c r="Q154" s="204">
        <f>'1- کل کادر پرستاری به تخت موجود'!CO154</f>
        <v>0</v>
      </c>
      <c r="R154" s="204">
        <f>'1- کل کادر پرستاری به تخت موجود'!CT154</f>
        <v>0</v>
      </c>
      <c r="S154" s="205">
        <f t="shared" ref="S154:S156" si="119">SUM(E154,G154,I154,K154,M154,O154,Q154)</f>
        <v>0</v>
      </c>
      <c r="T154" s="206">
        <f t="shared" si="71"/>
        <v>0</v>
      </c>
      <c r="U154" s="207">
        <f t="shared" ref="U154:U156" si="120">SUM(S154:T154)</f>
        <v>0</v>
      </c>
      <c r="V154" s="204">
        <f>'1- کل کادر پرستاری به تخت موجود'!DD154</f>
        <v>0</v>
      </c>
      <c r="W154" s="204">
        <f>'1- کل کادر پرستاری به تخت موجود'!DE154</f>
        <v>0</v>
      </c>
      <c r="X154" s="204">
        <f>'1- کل کادر پرستاری به تخت موجود'!DF154</f>
        <v>0</v>
      </c>
      <c r="Y154" s="207">
        <f t="shared" ref="Y154:Y156" si="121">SUM(V154:X154)</f>
        <v>0</v>
      </c>
      <c r="Z154" s="208" t="e">
        <f t="shared" si="103"/>
        <v>#DIV/0!</v>
      </c>
      <c r="AA154" s="358"/>
      <c r="AB154" s="359"/>
    </row>
    <row r="155" spans="2:28" ht="23.25" customHeight="1" x14ac:dyDescent="0.25">
      <c r="B155" s="352"/>
      <c r="C155" s="355"/>
      <c r="D155" s="228" t="str">
        <f>'1- کل کادر پرستاری به تخت موجود'!D155</f>
        <v>پاییز</v>
      </c>
      <c r="E155" s="225">
        <f>'1- کل کادر پرستاری به تخت موجود'!M155</f>
        <v>0</v>
      </c>
      <c r="F155" s="204">
        <f>'1- کل کادر پرستاری به تخت موجود'!R155</f>
        <v>0</v>
      </c>
      <c r="G155" s="204">
        <f>'1- کل کادر پرستاری به تخت موجود'!W155</f>
        <v>0</v>
      </c>
      <c r="H155" s="204">
        <f>'1- کل کادر پرستاری به تخت موجود'!AB155</f>
        <v>0</v>
      </c>
      <c r="I155" s="204">
        <f>'1- کل کادر پرستاری به تخت موجود'!AG155</f>
        <v>0</v>
      </c>
      <c r="J155" s="204">
        <f>'1- کل کادر پرستاری به تخت موجود'!AL155</f>
        <v>0</v>
      </c>
      <c r="K155" s="204">
        <f>'1- کل کادر پرستاری به تخت موجود'!BA155</f>
        <v>0</v>
      </c>
      <c r="L155" s="204">
        <f>'1- کل کادر پرستاری به تخت موجود'!BF155</f>
        <v>0</v>
      </c>
      <c r="M155" s="204">
        <f>'1- کل کادر پرستاری به تخت موجود'!BK155</f>
        <v>0</v>
      </c>
      <c r="N155" s="204">
        <f>'1- کل کادر پرستاری به تخت موجود'!BP155</f>
        <v>0</v>
      </c>
      <c r="O155" s="204">
        <f>'1- کل کادر پرستاری به تخت موجود'!CE155</f>
        <v>0</v>
      </c>
      <c r="P155" s="204">
        <f>'1- کل کادر پرستاری به تخت موجود'!CJ155</f>
        <v>0</v>
      </c>
      <c r="Q155" s="204">
        <f>'1- کل کادر پرستاری به تخت موجود'!CO155</f>
        <v>0</v>
      </c>
      <c r="R155" s="204">
        <f>'1- کل کادر پرستاری به تخت موجود'!CT155</f>
        <v>0</v>
      </c>
      <c r="S155" s="205">
        <f t="shared" si="119"/>
        <v>0</v>
      </c>
      <c r="T155" s="206">
        <f t="shared" si="71"/>
        <v>0</v>
      </c>
      <c r="U155" s="207">
        <f t="shared" si="120"/>
        <v>0</v>
      </c>
      <c r="V155" s="204">
        <f>'1- کل کادر پرستاری به تخت موجود'!DD155</f>
        <v>0</v>
      </c>
      <c r="W155" s="204">
        <f>'1- کل کادر پرستاری به تخت موجود'!DE155</f>
        <v>0</v>
      </c>
      <c r="X155" s="204">
        <f>'1- کل کادر پرستاری به تخت موجود'!DF155</f>
        <v>0</v>
      </c>
      <c r="Y155" s="207">
        <f t="shared" si="121"/>
        <v>0</v>
      </c>
      <c r="Z155" s="208" t="e">
        <f t="shared" si="103"/>
        <v>#DIV/0!</v>
      </c>
      <c r="AA155" s="359" t="e">
        <f>SUM(U155:U156)/SUM(Y155:Y156)</f>
        <v>#DIV/0!</v>
      </c>
      <c r="AB155" s="359"/>
    </row>
    <row r="156" spans="2:28" ht="23.25" customHeight="1" thickBot="1" x14ac:dyDescent="0.3">
      <c r="B156" s="353"/>
      <c r="C156" s="356"/>
      <c r="D156" s="229" t="str">
        <f>'1- کل کادر پرستاری به تخت موجود'!D156</f>
        <v>زمستان</v>
      </c>
      <c r="E156" s="226">
        <f>'1- کل کادر پرستاری به تخت موجود'!M156</f>
        <v>0</v>
      </c>
      <c r="F156" s="209">
        <f>'1- کل کادر پرستاری به تخت موجود'!R156</f>
        <v>0</v>
      </c>
      <c r="G156" s="209">
        <f>'1- کل کادر پرستاری به تخت موجود'!W156</f>
        <v>0</v>
      </c>
      <c r="H156" s="209">
        <f>'1- کل کادر پرستاری به تخت موجود'!AB156</f>
        <v>0</v>
      </c>
      <c r="I156" s="209">
        <f>'1- کل کادر پرستاری به تخت موجود'!AG156</f>
        <v>0</v>
      </c>
      <c r="J156" s="209">
        <f>'1- کل کادر پرستاری به تخت موجود'!AL156</f>
        <v>0</v>
      </c>
      <c r="K156" s="209">
        <f>'1- کل کادر پرستاری به تخت موجود'!BA156</f>
        <v>0</v>
      </c>
      <c r="L156" s="209">
        <f>'1- کل کادر پرستاری به تخت موجود'!BF156</f>
        <v>0</v>
      </c>
      <c r="M156" s="209">
        <f>'1- کل کادر پرستاری به تخت موجود'!BK156</f>
        <v>0</v>
      </c>
      <c r="N156" s="209">
        <f>'1- کل کادر پرستاری به تخت موجود'!BP156</f>
        <v>0</v>
      </c>
      <c r="O156" s="209">
        <f>'1- کل کادر پرستاری به تخت موجود'!CE156</f>
        <v>0</v>
      </c>
      <c r="P156" s="209">
        <f>'1- کل کادر پرستاری به تخت موجود'!CJ156</f>
        <v>0</v>
      </c>
      <c r="Q156" s="209">
        <f>'1- کل کادر پرستاری به تخت موجود'!CO156</f>
        <v>0</v>
      </c>
      <c r="R156" s="209">
        <f>'1- کل کادر پرستاری به تخت موجود'!CT156</f>
        <v>0</v>
      </c>
      <c r="S156" s="210">
        <f t="shared" si="119"/>
        <v>0</v>
      </c>
      <c r="T156" s="211">
        <f t="shared" si="71"/>
        <v>0</v>
      </c>
      <c r="U156" s="212">
        <f t="shared" si="120"/>
        <v>0</v>
      </c>
      <c r="V156" s="209">
        <f>'1- کل کادر پرستاری به تخت موجود'!DD156</f>
        <v>0</v>
      </c>
      <c r="W156" s="209">
        <f>'1- کل کادر پرستاری به تخت موجود'!DE156</f>
        <v>0</v>
      </c>
      <c r="X156" s="209">
        <f>'1- کل کادر پرستاری به تخت موجود'!DF156</f>
        <v>0</v>
      </c>
      <c r="Y156" s="212">
        <f t="shared" si="121"/>
        <v>0</v>
      </c>
      <c r="Z156" s="213" t="e">
        <f t="shared" si="103"/>
        <v>#DIV/0!</v>
      </c>
      <c r="AA156" s="360"/>
      <c r="AB156" s="360"/>
    </row>
    <row r="157" spans="2:28" ht="23.25" customHeight="1" x14ac:dyDescent="0.25">
      <c r="B157" s="351">
        <v>39</v>
      </c>
      <c r="C157" s="354">
        <f>لیست!D44</f>
        <v>0</v>
      </c>
      <c r="D157" s="227" t="str">
        <f>'1- کل کادر پرستاری به تخت موجود'!D157</f>
        <v>بهار</v>
      </c>
      <c r="E157" s="224">
        <f>'1- کل کادر پرستاری به تخت موجود'!M157</f>
        <v>0</v>
      </c>
      <c r="F157" s="199">
        <f>'1- کل کادر پرستاری به تخت موجود'!R157</f>
        <v>0</v>
      </c>
      <c r="G157" s="199">
        <f>'1- کل کادر پرستاری به تخت موجود'!W157</f>
        <v>0</v>
      </c>
      <c r="H157" s="199">
        <f>'1- کل کادر پرستاری به تخت موجود'!AB157</f>
        <v>0</v>
      </c>
      <c r="I157" s="199">
        <f>'1- کل کادر پرستاری به تخت موجود'!AG157</f>
        <v>0</v>
      </c>
      <c r="J157" s="199">
        <f>'1- کل کادر پرستاری به تخت موجود'!AL157</f>
        <v>0</v>
      </c>
      <c r="K157" s="199">
        <f>'1- کل کادر پرستاری به تخت موجود'!BA157</f>
        <v>0</v>
      </c>
      <c r="L157" s="199">
        <f>'1- کل کادر پرستاری به تخت موجود'!BF157</f>
        <v>0</v>
      </c>
      <c r="M157" s="199">
        <f>'1- کل کادر پرستاری به تخت موجود'!BK157</f>
        <v>0</v>
      </c>
      <c r="N157" s="199">
        <f>'1- کل کادر پرستاری به تخت موجود'!BP157</f>
        <v>0</v>
      </c>
      <c r="O157" s="199">
        <f>'1- کل کادر پرستاری به تخت موجود'!CE157</f>
        <v>0</v>
      </c>
      <c r="P157" s="199">
        <f>'1- کل کادر پرستاری به تخت موجود'!CJ157</f>
        <v>0</v>
      </c>
      <c r="Q157" s="199">
        <f>'1- کل کادر پرستاری به تخت موجود'!CO157</f>
        <v>0</v>
      </c>
      <c r="R157" s="199">
        <f>'1- کل کادر پرستاری به تخت موجود'!CT157</f>
        <v>0</v>
      </c>
      <c r="S157" s="200">
        <f>SUM(E157,G157,I157,K157,M157,O157,Q157)</f>
        <v>0</v>
      </c>
      <c r="T157" s="201">
        <f t="shared" ref="T157:T204" si="122">SUM(F157,H157,J157,L157,N157,P157,R157)</f>
        <v>0</v>
      </c>
      <c r="U157" s="202">
        <f>SUM(S157:T157)</f>
        <v>0</v>
      </c>
      <c r="V157" s="199">
        <f>'1- کل کادر پرستاری به تخت موجود'!DD157</f>
        <v>0</v>
      </c>
      <c r="W157" s="199">
        <f>'1- کل کادر پرستاری به تخت موجود'!DE157</f>
        <v>0</v>
      </c>
      <c r="X157" s="199">
        <f>'1- کل کادر پرستاری به تخت موجود'!DF157</f>
        <v>0</v>
      </c>
      <c r="Y157" s="202">
        <f>SUM(V157:X157)</f>
        <v>0</v>
      </c>
      <c r="Z157" s="203" t="e">
        <f t="shared" si="103"/>
        <v>#DIV/0!</v>
      </c>
      <c r="AA157" s="357" t="e">
        <f>SUM(U157:U158)/SUM(Y157:Y158)</f>
        <v>#DIV/0!</v>
      </c>
      <c r="AB157" s="357" t="e">
        <f>SUM(U157:U160)/SUM(Y157:Y160)</f>
        <v>#DIV/0!</v>
      </c>
    </row>
    <row r="158" spans="2:28" ht="23.25" customHeight="1" x14ac:dyDescent="0.25">
      <c r="B158" s="352"/>
      <c r="C158" s="355"/>
      <c r="D158" s="228" t="str">
        <f>'1- کل کادر پرستاری به تخت موجود'!D158</f>
        <v>تابستان</v>
      </c>
      <c r="E158" s="225">
        <f>'1- کل کادر پرستاری به تخت موجود'!M158</f>
        <v>0</v>
      </c>
      <c r="F158" s="204">
        <f>'1- کل کادر پرستاری به تخت موجود'!R158</f>
        <v>0</v>
      </c>
      <c r="G158" s="204">
        <f>'1- کل کادر پرستاری به تخت موجود'!W158</f>
        <v>0</v>
      </c>
      <c r="H158" s="204">
        <f>'1- کل کادر پرستاری به تخت موجود'!AB158</f>
        <v>0</v>
      </c>
      <c r="I158" s="204">
        <f>'1- کل کادر پرستاری به تخت موجود'!AG158</f>
        <v>0</v>
      </c>
      <c r="J158" s="204">
        <f>'1- کل کادر پرستاری به تخت موجود'!AL158</f>
        <v>0</v>
      </c>
      <c r="K158" s="204">
        <f>'1- کل کادر پرستاری به تخت موجود'!BA158</f>
        <v>0</v>
      </c>
      <c r="L158" s="204">
        <f>'1- کل کادر پرستاری به تخت موجود'!BF158</f>
        <v>0</v>
      </c>
      <c r="M158" s="204">
        <f>'1- کل کادر پرستاری به تخت موجود'!BK158</f>
        <v>0</v>
      </c>
      <c r="N158" s="204">
        <f>'1- کل کادر پرستاری به تخت موجود'!BP158</f>
        <v>0</v>
      </c>
      <c r="O158" s="204">
        <f>'1- کل کادر پرستاری به تخت موجود'!CE158</f>
        <v>0</v>
      </c>
      <c r="P158" s="204">
        <f>'1- کل کادر پرستاری به تخت موجود'!CJ158</f>
        <v>0</v>
      </c>
      <c r="Q158" s="204">
        <f>'1- کل کادر پرستاری به تخت موجود'!CO158</f>
        <v>0</v>
      </c>
      <c r="R158" s="204">
        <f>'1- کل کادر پرستاری به تخت موجود'!CT158</f>
        <v>0</v>
      </c>
      <c r="S158" s="205">
        <f t="shared" ref="S158:S160" si="123">SUM(E158,G158,I158,K158,M158,O158,Q158)</f>
        <v>0</v>
      </c>
      <c r="T158" s="206">
        <f t="shared" si="122"/>
        <v>0</v>
      </c>
      <c r="U158" s="207">
        <f t="shared" ref="U158:U160" si="124">SUM(S158:T158)</f>
        <v>0</v>
      </c>
      <c r="V158" s="204">
        <f>'1- کل کادر پرستاری به تخت موجود'!DD158</f>
        <v>0</v>
      </c>
      <c r="W158" s="204">
        <f>'1- کل کادر پرستاری به تخت موجود'!DE158</f>
        <v>0</v>
      </c>
      <c r="X158" s="204">
        <f>'1- کل کادر پرستاری به تخت موجود'!DF158</f>
        <v>0</v>
      </c>
      <c r="Y158" s="207">
        <f t="shared" ref="Y158:Y160" si="125">SUM(V158:X158)</f>
        <v>0</v>
      </c>
      <c r="Z158" s="208" t="e">
        <f t="shared" si="103"/>
        <v>#DIV/0!</v>
      </c>
      <c r="AA158" s="358"/>
      <c r="AB158" s="359"/>
    </row>
    <row r="159" spans="2:28" ht="23.25" customHeight="1" x14ac:dyDescent="0.25">
      <c r="B159" s="352"/>
      <c r="C159" s="355"/>
      <c r="D159" s="228" t="str">
        <f>'1- کل کادر پرستاری به تخت موجود'!D159</f>
        <v>پاییز</v>
      </c>
      <c r="E159" s="225">
        <f>'1- کل کادر پرستاری به تخت موجود'!M159</f>
        <v>0</v>
      </c>
      <c r="F159" s="204">
        <f>'1- کل کادر پرستاری به تخت موجود'!R159</f>
        <v>0</v>
      </c>
      <c r="G159" s="204">
        <f>'1- کل کادر پرستاری به تخت موجود'!W159</f>
        <v>0</v>
      </c>
      <c r="H159" s="204">
        <f>'1- کل کادر پرستاری به تخت موجود'!AB159</f>
        <v>0</v>
      </c>
      <c r="I159" s="204">
        <f>'1- کل کادر پرستاری به تخت موجود'!AG159</f>
        <v>0</v>
      </c>
      <c r="J159" s="204">
        <f>'1- کل کادر پرستاری به تخت موجود'!AL159</f>
        <v>0</v>
      </c>
      <c r="K159" s="204">
        <f>'1- کل کادر پرستاری به تخت موجود'!BA159</f>
        <v>0</v>
      </c>
      <c r="L159" s="204">
        <f>'1- کل کادر پرستاری به تخت موجود'!BF159</f>
        <v>0</v>
      </c>
      <c r="M159" s="204">
        <f>'1- کل کادر پرستاری به تخت موجود'!BK159</f>
        <v>0</v>
      </c>
      <c r="N159" s="204">
        <f>'1- کل کادر پرستاری به تخت موجود'!BP159</f>
        <v>0</v>
      </c>
      <c r="O159" s="204">
        <f>'1- کل کادر پرستاری به تخت موجود'!CE159</f>
        <v>0</v>
      </c>
      <c r="P159" s="204">
        <f>'1- کل کادر پرستاری به تخت موجود'!CJ159</f>
        <v>0</v>
      </c>
      <c r="Q159" s="204">
        <f>'1- کل کادر پرستاری به تخت موجود'!CO159</f>
        <v>0</v>
      </c>
      <c r="R159" s="204">
        <f>'1- کل کادر پرستاری به تخت موجود'!CT159</f>
        <v>0</v>
      </c>
      <c r="S159" s="205">
        <f t="shared" si="123"/>
        <v>0</v>
      </c>
      <c r="T159" s="206">
        <f t="shared" si="122"/>
        <v>0</v>
      </c>
      <c r="U159" s="207">
        <f t="shared" si="124"/>
        <v>0</v>
      </c>
      <c r="V159" s="204">
        <f>'1- کل کادر پرستاری به تخت موجود'!DD159</f>
        <v>0</v>
      </c>
      <c r="W159" s="204">
        <f>'1- کل کادر پرستاری به تخت موجود'!DE159</f>
        <v>0</v>
      </c>
      <c r="X159" s="204">
        <f>'1- کل کادر پرستاری به تخت موجود'!DF159</f>
        <v>0</v>
      </c>
      <c r="Y159" s="207">
        <f t="shared" si="125"/>
        <v>0</v>
      </c>
      <c r="Z159" s="208" t="e">
        <f t="shared" si="103"/>
        <v>#DIV/0!</v>
      </c>
      <c r="AA159" s="359" t="e">
        <f>SUM(U159:U160)/SUM(Y159:Y160)</f>
        <v>#DIV/0!</v>
      </c>
      <c r="AB159" s="359"/>
    </row>
    <row r="160" spans="2:28" ht="23.25" customHeight="1" thickBot="1" x14ac:dyDescent="0.3">
      <c r="B160" s="353"/>
      <c r="C160" s="356"/>
      <c r="D160" s="229" t="str">
        <f>'1- کل کادر پرستاری به تخت موجود'!D160</f>
        <v>زمستان</v>
      </c>
      <c r="E160" s="226">
        <f>'1- کل کادر پرستاری به تخت موجود'!M160</f>
        <v>0</v>
      </c>
      <c r="F160" s="209">
        <f>'1- کل کادر پرستاری به تخت موجود'!R160</f>
        <v>0</v>
      </c>
      <c r="G160" s="209">
        <f>'1- کل کادر پرستاری به تخت موجود'!W160</f>
        <v>0</v>
      </c>
      <c r="H160" s="209">
        <f>'1- کل کادر پرستاری به تخت موجود'!AB160</f>
        <v>0</v>
      </c>
      <c r="I160" s="209">
        <f>'1- کل کادر پرستاری به تخت موجود'!AG160</f>
        <v>0</v>
      </c>
      <c r="J160" s="209">
        <f>'1- کل کادر پرستاری به تخت موجود'!AL160</f>
        <v>0</v>
      </c>
      <c r="K160" s="209">
        <f>'1- کل کادر پرستاری به تخت موجود'!BA160</f>
        <v>0</v>
      </c>
      <c r="L160" s="209">
        <f>'1- کل کادر پرستاری به تخت موجود'!BF160</f>
        <v>0</v>
      </c>
      <c r="M160" s="209">
        <f>'1- کل کادر پرستاری به تخت موجود'!BK160</f>
        <v>0</v>
      </c>
      <c r="N160" s="209">
        <f>'1- کل کادر پرستاری به تخت موجود'!BP160</f>
        <v>0</v>
      </c>
      <c r="O160" s="209">
        <f>'1- کل کادر پرستاری به تخت موجود'!CE160</f>
        <v>0</v>
      </c>
      <c r="P160" s="209">
        <f>'1- کل کادر پرستاری به تخت موجود'!CJ160</f>
        <v>0</v>
      </c>
      <c r="Q160" s="209">
        <f>'1- کل کادر پرستاری به تخت موجود'!CO160</f>
        <v>0</v>
      </c>
      <c r="R160" s="209">
        <f>'1- کل کادر پرستاری به تخت موجود'!CT160</f>
        <v>0</v>
      </c>
      <c r="S160" s="210">
        <f t="shared" si="123"/>
        <v>0</v>
      </c>
      <c r="T160" s="211">
        <f t="shared" si="122"/>
        <v>0</v>
      </c>
      <c r="U160" s="212">
        <f t="shared" si="124"/>
        <v>0</v>
      </c>
      <c r="V160" s="209">
        <f>'1- کل کادر پرستاری به تخت موجود'!DD160</f>
        <v>0</v>
      </c>
      <c r="W160" s="209">
        <f>'1- کل کادر پرستاری به تخت موجود'!DE160</f>
        <v>0</v>
      </c>
      <c r="X160" s="209">
        <f>'1- کل کادر پرستاری به تخت موجود'!DF160</f>
        <v>0</v>
      </c>
      <c r="Y160" s="212">
        <f t="shared" si="125"/>
        <v>0</v>
      </c>
      <c r="Z160" s="213" t="e">
        <f t="shared" si="103"/>
        <v>#DIV/0!</v>
      </c>
      <c r="AA160" s="360"/>
      <c r="AB160" s="360"/>
    </row>
    <row r="161" spans="2:28" ht="23.25" customHeight="1" x14ac:dyDescent="0.25">
      <c r="B161" s="351">
        <v>40</v>
      </c>
      <c r="C161" s="354">
        <f>لیست!D45</f>
        <v>0</v>
      </c>
      <c r="D161" s="227" t="str">
        <f>'1- کل کادر پرستاری به تخت موجود'!D161</f>
        <v>بهار</v>
      </c>
      <c r="E161" s="224">
        <f>'1- کل کادر پرستاری به تخت موجود'!M161</f>
        <v>0</v>
      </c>
      <c r="F161" s="199">
        <f>'1- کل کادر پرستاری به تخت موجود'!R161</f>
        <v>0</v>
      </c>
      <c r="G161" s="199">
        <f>'1- کل کادر پرستاری به تخت موجود'!W161</f>
        <v>0</v>
      </c>
      <c r="H161" s="199">
        <f>'1- کل کادر پرستاری به تخت موجود'!AB161</f>
        <v>0</v>
      </c>
      <c r="I161" s="199">
        <f>'1- کل کادر پرستاری به تخت موجود'!AG161</f>
        <v>0</v>
      </c>
      <c r="J161" s="199">
        <f>'1- کل کادر پرستاری به تخت موجود'!AL161</f>
        <v>0</v>
      </c>
      <c r="K161" s="199">
        <f>'1- کل کادر پرستاری به تخت موجود'!BA161</f>
        <v>0</v>
      </c>
      <c r="L161" s="199">
        <f>'1- کل کادر پرستاری به تخت موجود'!BF161</f>
        <v>0</v>
      </c>
      <c r="M161" s="199">
        <f>'1- کل کادر پرستاری به تخت موجود'!BK161</f>
        <v>0</v>
      </c>
      <c r="N161" s="199">
        <f>'1- کل کادر پرستاری به تخت موجود'!BP161</f>
        <v>0</v>
      </c>
      <c r="O161" s="199">
        <f>'1- کل کادر پرستاری به تخت موجود'!CE161</f>
        <v>0</v>
      </c>
      <c r="P161" s="199">
        <f>'1- کل کادر پرستاری به تخت موجود'!CJ161</f>
        <v>0</v>
      </c>
      <c r="Q161" s="199">
        <f>'1- کل کادر پرستاری به تخت موجود'!CO161</f>
        <v>0</v>
      </c>
      <c r="R161" s="199">
        <f>'1- کل کادر پرستاری به تخت موجود'!CT161</f>
        <v>0</v>
      </c>
      <c r="S161" s="200">
        <f>SUM(E161,G161,I161,K161,M161,O161,Q161)</f>
        <v>0</v>
      </c>
      <c r="T161" s="201">
        <f t="shared" si="122"/>
        <v>0</v>
      </c>
      <c r="U161" s="202">
        <f>SUM(S161:T161)</f>
        <v>0</v>
      </c>
      <c r="V161" s="199">
        <f>'1- کل کادر پرستاری به تخت موجود'!DD161</f>
        <v>0</v>
      </c>
      <c r="W161" s="199">
        <f>'1- کل کادر پرستاری به تخت موجود'!DE161</f>
        <v>0</v>
      </c>
      <c r="X161" s="199">
        <f>'1- کل کادر پرستاری به تخت موجود'!DF161</f>
        <v>0</v>
      </c>
      <c r="Y161" s="202">
        <f>SUM(V161:X161)</f>
        <v>0</v>
      </c>
      <c r="Z161" s="203" t="e">
        <f t="shared" si="103"/>
        <v>#DIV/0!</v>
      </c>
      <c r="AA161" s="357" t="e">
        <f>SUM(U161:U162)/SUM(Y161:Y162)</f>
        <v>#DIV/0!</v>
      </c>
      <c r="AB161" s="357" t="e">
        <f>SUM(U161:U164)/SUM(Y161:Y164)</f>
        <v>#DIV/0!</v>
      </c>
    </row>
    <row r="162" spans="2:28" ht="23.25" customHeight="1" x14ac:dyDescent="0.25">
      <c r="B162" s="352"/>
      <c r="C162" s="355"/>
      <c r="D162" s="228" t="str">
        <f>'1- کل کادر پرستاری به تخت موجود'!D162</f>
        <v>تابستان</v>
      </c>
      <c r="E162" s="225">
        <f>'1- کل کادر پرستاری به تخت موجود'!M162</f>
        <v>0</v>
      </c>
      <c r="F162" s="204">
        <f>'1- کل کادر پرستاری به تخت موجود'!R162</f>
        <v>0</v>
      </c>
      <c r="G162" s="204">
        <f>'1- کل کادر پرستاری به تخت موجود'!W162</f>
        <v>0</v>
      </c>
      <c r="H162" s="204">
        <f>'1- کل کادر پرستاری به تخت موجود'!AB162</f>
        <v>0</v>
      </c>
      <c r="I162" s="204">
        <f>'1- کل کادر پرستاری به تخت موجود'!AG162</f>
        <v>0</v>
      </c>
      <c r="J162" s="204">
        <f>'1- کل کادر پرستاری به تخت موجود'!AL162</f>
        <v>0</v>
      </c>
      <c r="K162" s="204">
        <f>'1- کل کادر پرستاری به تخت موجود'!BA162</f>
        <v>0</v>
      </c>
      <c r="L162" s="204">
        <f>'1- کل کادر پرستاری به تخت موجود'!BF162</f>
        <v>0</v>
      </c>
      <c r="M162" s="204">
        <f>'1- کل کادر پرستاری به تخت موجود'!BK162</f>
        <v>0</v>
      </c>
      <c r="N162" s="204">
        <f>'1- کل کادر پرستاری به تخت موجود'!BP162</f>
        <v>0</v>
      </c>
      <c r="O162" s="204">
        <f>'1- کل کادر پرستاری به تخت موجود'!CE162</f>
        <v>0</v>
      </c>
      <c r="P162" s="204">
        <f>'1- کل کادر پرستاری به تخت موجود'!CJ162</f>
        <v>0</v>
      </c>
      <c r="Q162" s="204">
        <f>'1- کل کادر پرستاری به تخت موجود'!CO162</f>
        <v>0</v>
      </c>
      <c r="R162" s="204">
        <f>'1- کل کادر پرستاری به تخت موجود'!CT162</f>
        <v>0</v>
      </c>
      <c r="S162" s="205">
        <f t="shared" ref="S162:S164" si="126">SUM(E162,G162,I162,K162,M162,O162,Q162)</f>
        <v>0</v>
      </c>
      <c r="T162" s="206">
        <f t="shared" si="122"/>
        <v>0</v>
      </c>
      <c r="U162" s="207">
        <f t="shared" ref="U162:U164" si="127">SUM(S162:T162)</f>
        <v>0</v>
      </c>
      <c r="V162" s="204">
        <f>'1- کل کادر پرستاری به تخت موجود'!DD162</f>
        <v>0</v>
      </c>
      <c r="W162" s="204">
        <f>'1- کل کادر پرستاری به تخت موجود'!DE162</f>
        <v>0</v>
      </c>
      <c r="X162" s="204">
        <f>'1- کل کادر پرستاری به تخت موجود'!DF162</f>
        <v>0</v>
      </c>
      <c r="Y162" s="207">
        <f t="shared" ref="Y162:Y164" si="128">SUM(V162:X162)</f>
        <v>0</v>
      </c>
      <c r="Z162" s="208" t="e">
        <f t="shared" si="103"/>
        <v>#DIV/0!</v>
      </c>
      <c r="AA162" s="358"/>
      <c r="AB162" s="359"/>
    </row>
    <row r="163" spans="2:28" ht="23.25" customHeight="1" x14ac:dyDescent="0.25">
      <c r="B163" s="352"/>
      <c r="C163" s="355"/>
      <c r="D163" s="228" t="str">
        <f>'1- کل کادر پرستاری به تخت موجود'!D163</f>
        <v>پاییز</v>
      </c>
      <c r="E163" s="225">
        <f>'1- کل کادر پرستاری به تخت موجود'!M163</f>
        <v>0</v>
      </c>
      <c r="F163" s="204">
        <f>'1- کل کادر پرستاری به تخت موجود'!R163</f>
        <v>0</v>
      </c>
      <c r="G163" s="204">
        <f>'1- کل کادر پرستاری به تخت موجود'!W163</f>
        <v>0</v>
      </c>
      <c r="H163" s="204">
        <f>'1- کل کادر پرستاری به تخت موجود'!AB163</f>
        <v>0</v>
      </c>
      <c r="I163" s="204">
        <f>'1- کل کادر پرستاری به تخت موجود'!AG163</f>
        <v>0</v>
      </c>
      <c r="J163" s="204">
        <f>'1- کل کادر پرستاری به تخت موجود'!AL163</f>
        <v>0</v>
      </c>
      <c r="K163" s="204">
        <f>'1- کل کادر پرستاری به تخت موجود'!BA163</f>
        <v>0</v>
      </c>
      <c r="L163" s="204">
        <f>'1- کل کادر پرستاری به تخت موجود'!BF163</f>
        <v>0</v>
      </c>
      <c r="M163" s="204">
        <f>'1- کل کادر پرستاری به تخت موجود'!BK163</f>
        <v>0</v>
      </c>
      <c r="N163" s="204">
        <f>'1- کل کادر پرستاری به تخت موجود'!BP163</f>
        <v>0</v>
      </c>
      <c r="O163" s="204">
        <f>'1- کل کادر پرستاری به تخت موجود'!CE163</f>
        <v>0</v>
      </c>
      <c r="P163" s="204">
        <f>'1- کل کادر پرستاری به تخت موجود'!CJ163</f>
        <v>0</v>
      </c>
      <c r="Q163" s="204">
        <f>'1- کل کادر پرستاری به تخت موجود'!CO163</f>
        <v>0</v>
      </c>
      <c r="R163" s="204">
        <f>'1- کل کادر پرستاری به تخت موجود'!CT163</f>
        <v>0</v>
      </c>
      <c r="S163" s="205">
        <f t="shared" si="126"/>
        <v>0</v>
      </c>
      <c r="T163" s="206">
        <f t="shared" si="122"/>
        <v>0</v>
      </c>
      <c r="U163" s="207">
        <f t="shared" si="127"/>
        <v>0</v>
      </c>
      <c r="V163" s="204">
        <f>'1- کل کادر پرستاری به تخت موجود'!DD163</f>
        <v>0</v>
      </c>
      <c r="W163" s="204">
        <f>'1- کل کادر پرستاری به تخت موجود'!DE163</f>
        <v>0</v>
      </c>
      <c r="X163" s="204">
        <f>'1- کل کادر پرستاری به تخت موجود'!DF163</f>
        <v>0</v>
      </c>
      <c r="Y163" s="207">
        <f t="shared" si="128"/>
        <v>0</v>
      </c>
      <c r="Z163" s="208" t="e">
        <f t="shared" si="103"/>
        <v>#DIV/0!</v>
      </c>
      <c r="AA163" s="359" t="e">
        <f>SUM(U163:U164)/SUM(Y163:Y164)</f>
        <v>#DIV/0!</v>
      </c>
      <c r="AB163" s="359"/>
    </row>
    <row r="164" spans="2:28" ht="23.25" customHeight="1" thickBot="1" x14ac:dyDescent="0.3">
      <c r="B164" s="353"/>
      <c r="C164" s="356"/>
      <c r="D164" s="229" t="str">
        <f>'1- کل کادر پرستاری به تخت موجود'!D164</f>
        <v>زمستان</v>
      </c>
      <c r="E164" s="226">
        <f>'1- کل کادر پرستاری به تخت موجود'!M164</f>
        <v>0</v>
      </c>
      <c r="F164" s="209">
        <f>'1- کل کادر پرستاری به تخت موجود'!R164</f>
        <v>0</v>
      </c>
      <c r="G164" s="209">
        <f>'1- کل کادر پرستاری به تخت موجود'!W164</f>
        <v>0</v>
      </c>
      <c r="H164" s="209">
        <f>'1- کل کادر پرستاری به تخت موجود'!AB164</f>
        <v>0</v>
      </c>
      <c r="I164" s="209">
        <f>'1- کل کادر پرستاری به تخت موجود'!AG164</f>
        <v>0</v>
      </c>
      <c r="J164" s="209">
        <f>'1- کل کادر پرستاری به تخت موجود'!AL164</f>
        <v>0</v>
      </c>
      <c r="K164" s="209">
        <f>'1- کل کادر پرستاری به تخت موجود'!BA164</f>
        <v>0</v>
      </c>
      <c r="L164" s="209">
        <f>'1- کل کادر پرستاری به تخت موجود'!BF164</f>
        <v>0</v>
      </c>
      <c r="M164" s="209">
        <f>'1- کل کادر پرستاری به تخت موجود'!BK164</f>
        <v>0</v>
      </c>
      <c r="N164" s="209">
        <f>'1- کل کادر پرستاری به تخت موجود'!BP164</f>
        <v>0</v>
      </c>
      <c r="O164" s="209">
        <f>'1- کل کادر پرستاری به تخت موجود'!CE164</f>
        <v>0</v>
      </c>
      <c r="P164" s="209">
        <f>'1- کل کادر پرستاری به تخت موجود'!CJ164</f>
        <v>0</v>
      </c>
      <c r="Q164" s="209">
        <f>'1- کل کادر پرستاری به تخت موجود'!CO164</f>
        <v>0</v>
      </c>
      <c r="R164" s="209">
        <f>'1- کل کادر پرستاری به تخت موجود'!CT164</f>
        <v>0</v>
      </c>
      <c r="S164" s="210">
        <f t="shared" si="126"/>
        <v>0</v>
      </c>
      <c r="T164" s="211">
        <f t="shared" si="122"/>
        <v>0</v>
      </c>
      <c r="U164" s="212">
        <f t="shared" si="127"/>
        <v>0</v>
      </c>
      <c r="V164" s="209">
        <f>'1- کل کادر پرستاری به تخت موجود'!DD164</f>
        <v>0</v>
      </c>
      <c r="W164" s="209">
        <f>'1- کل کادر پرستاری به تخت موجود'!DE164</f>
        <v>0</v>
      </c>
      <c r="X164" s="209">
        <f>'1- کل کادر پرستاری به تخت موجود'!DF164</f>
        <v>0</v>
      </c>
      <c r="Y164" s="212">
        <f t="shared" si="128"/>
        <v>0</v>
      </c>
      <c r="Z164" s="213" t="e">
        <f t="shared" si="103"/>
        <v>#DIV/0!</v>
      </c>
      <c r="AA164" s="360"/>
      <c r="AB164" s="360"/>
    </row>
    <row r="165" spans="2:28" ht="23.25" customHeight="1" x14ac:dyDescent="0.25">
      <c r="B165" s="351">
        <v>41</v>
      </c>
      <c r="C165" s="354">
        <f>لیست!D46</f>
        <v>0</v>
      </c>
      <c r="D165" s="227" t="str">
        <f>'1- کل کادر پرستاری به تخت موجود'!D165</f>
        <v>بهار</v>
      </c>
      <c r="E165" s="224">
        <f>'1- کل کادر پرستاری به تخت موجود'!M165</f>
        <v>0</v>
      </c>
      <c r="F165" s="199">
        <f>'1- کل کادر پرستاری به تخت موجود'!R165</f>
        <v>0</v>
      </c>
      <c r="G165" s="199">
        <f>'1- کل کادر پرستاری به تخت موجود'!W165</f>
        <v>0</v>
      </c>
      <c r="H165" s="199">
        <f>'1- کل کادر پرستاری به تخت موجود'!AB165</f>
        <v>0</v>
      </c>
      <c r="I165" s="199">
        <f>'1- کل کادر پرستاری به تخت موجود'!AG165</f>
        <v>0</v>
      </c>
      <c r="J165" s="199">
        <f>'1- کل کادر پرستاری به تخت موجود'!AL165</f>
        <v>0</v>
      </c>
      <c r="K165" s="199">
        <f>'1- کل کادر پرستاری به تخت موجود'!BA165</f>
        <v>0</v>
      </c>
      <c r="L165" s="199">
        <f>'1- کل کادر پرستاری به تخت موجود'!BF165</f>
        <v>0</v>
      </c>
      <c r="M165" s="199">
        <f>'1- کل کادر پرستاری به تخت موجود'!BK165</f>
        <v>0</v>
      </c>
      <c r="N165" s="199">
        <f>'1- کل کادر پرستاری به تخت موجود'!BP165</f>
        <v>0</v>
      </c>
      <c r="O165" s="199">
        <f>'1- کل کادر پرستاری به تخت موجود'!CE165</f>
        <v>0</v>
      </c>
      <c r="P165" s="199">
        <f>'1- کل کادر پرستاری به تخت موجود'!CJ165</f>
        <v>0</v>
      </c>
      <c r="Q165" s="199">
        <f>'1- کل کادر پرستاری به تخت موجود'!CO165</f>
        <v>0</v>
      </c>
      <c r="R165" s="199">
        <f>'1- کل کادر پرستاری به تخت موجود'!CT165</f>
        <v>0</v>
      </c>
      <c r="S165" s="200">
        <f>SUM(E165,G165,I165,K165,M165,O165,Q165)</f>
        <v>0</v>
      </c>
      <c r="T165" s="201">
        <f t="shared" si="122"/>
        <v>0</v>
      </c>
      <c r="U165" s="202">
        <f>SUM(S165:T165)</f>
        <v>0</v>
      </c>
      <c r="V165" s="199">
        <f>'1- کل کادر پرستاری به تخت موجود'!DD165</f>
        <v>0</v>
      </c>
      <c r="W165" s="199">
        <f>'1- کل کادر پرستاری به تخت موجود'!DE165</f>
        <v>0</v>
      </c>
      <c r="X165" s="199">
        <f>'1- کل کادر پرستاری به تخت موجود'!DF165</f>
        <v>0</v>
      </c>
      <c r="Y165" s="202">
        <f>SUM(V165:X165)</f>
        <v>0</v>
      </c>
      <c r="Z165" s="203" t="e">
        <f t="shared" ref="Z165:Z196" si="129">U165/Y165</f>
        <v>#DIV/0!</v>
      </c>
      <c r="AA165" s="357" t="e">
        <f>SUM(U165:U166)/SUM(Y165:Y166)</f>
        <v>#DIV/0!</v>
      </c>
      <c r="AB165" s="357" t="e">
        <f>SUM(U165:U168)/SUM(Y165:Y168)</f>
        <v>#DIV/0!</v>
      </c>
    </row>
    <row r="166" spans="2:28" ht="23.25" customHeight="1" x14ac:dyDescent="0.25">
      <c r="B166" s="352"/>
      <c r="C166" s="355"/>
      <c r="D166" s="228" t="str">
        <f>'1- کل کادر پرستاری به تخت موجود'!D166</f>
        <v>تابستان</v>
      </c>
      <c r="E166" s="225">
        <f>'1- کل کادر پرستاری به تخت موجود'!M166</f>
        <v>0</v>
      </c>
      <c r="F166" s="204">
        <f>'1- کل کادر پرستاری به تخت موجود'!R166</f>
        <v>0</v>
      </c>
      <c r="G166" s="204">
        <f>'1- کل کادر پرستاری به تخت موجود'!W166</f>
        <v>0</v>
      </c>
      <c r="H166" s="204">
        <f>'1- کل کادر پرستاری به تخت موجود'!AB166</f>
        <v>0</v>
      </c>
      <c r="I166" s="204">
        <f>'1- کل کادر پرستاری به تخت موجود'!AG166</f>
        <v>0</v>
      </c>
      <c r="J166" s="204">
        <f>'1- کل کادر پرستاری به تخت موجود'!AL166</f>
        <v>0</v>
      </c>
      <c r="K166" s="204">
        <f>'1- کل کادر پرستاری به تخت موجود'!BA166</f>
        <v>0</v>
      </c>
      <c r="L166" s="204">
        <f>'1- کل کادر پرستاری به تخت موجود'!BF166</f>
        <v>0</v>
      </c>
      <c r="M166" s="204">
        <f>'1- کل کادر پرستاری به تخت موجود'!BK166</f>
        <v>0</v>
      </c>
      <c r="N166" s="204">
        <f>'1- کل کادر پرستاری به تخت موجود'!BP166</f>
        <v>0</v>
      </c>
      <c r="O166" s="204">
        <f>'1- کل کادر پرستاری به تخت موجود'!CE166</f>
        <v>0</v>
      </c>
      <c r="P166" s="204">
        <f>'1- کل کادر پرستاری به تخت موجود'!CJ166</f>
        <v>0</v>
      </c>
      <c r="Q166" s="204">
        <f>'1- کل کادر پرستاری به تخت موجود'!CO166</f>
        <v>0</v>
      </c>
      <c r="R166" s="204">
        <f>'1- کل کادر پرستاری به تخت موجود'!CT166</f>
        <v>0</v>
      </c>
      <c r="S166" s="205">
        <f t="shared" ref="S166:S168" si="130">SUM(E166,G166,I166,K166,M166,O166,Q166)</f>
        <v>0</v>
      </c>
      <c r="T166" s="206">
        <f t="shared" si="122"/>
        <v>0</v>
      </c>
      <c r="U166" s="207">
        <f t="shared" ref="U166:U168" si="131">SUM(S166:T166)</f>
        <v>0</v>
      </c>
      <c r="V166" s="204">
        <f>'1- کل کادر پرستاری به تخت موجود'!DD166</f>
        <v>0</v>
      </c>
      <c r="W166" s="204">
        <f>'1- کل کادر پرستاری به تخت موجود'!DE166</f>
        <v>0</v>
      </c>
      <c r="X166" s="204">
        <f>'1- کل کادر پرستاری به تخت موجود'!DF166</f>
        <v>0</v>
      </c>
      <c r="Y166" s="207">
        <f t="shared" ref="Y166:Y168" si="132">SUM(V166:X166)</f>
        <v>0</v>
      </c>
      <c r="Z166" s="208" t="e">
        <f t="shared" si="129"/>
        <v>#DIV/0!</v>
      </c>
      <c r="AA166" s="358"/>
      <c r="AB166" s="359"/>
    </row>
    <row r="167" spans="2:28" ht="23.25" customHeight="1" x14ac:dyDescent="0.25">
      <c r="B167" s="352"/>
      <c r="C167" s="355"/>
      <c r="D167" s="228" t="str">
        <f>'1- کل کادر پرستاری به تخت موجود'!D167</f>
        <v>پاییز</v>
      </c>
      <c r="E167" s="225">
        <f>'1- کل کادر پرستاری به تخت موجود'!M167</f>
        <v>0</v>
      </c>
      <c r="F167" s="204">
        <f>'1- کل کادر پرستاری به تخت موجود'!R167</f>
        <v>0</v>
      </c>
      <c r="G167" s="204">
        <f>'1- کل کادر پرستاری به تخت موجود'!W167</f>
        <v>0</v>
      </c>
      <c r="H167" s="204">
        <f>'1- کل کادر پرستاری به تخت موجود'!AB167</f>
        <v>0</v>
      </c>
      <c r="I167" s="204">
        <f>'1- کل کادر پرستاری به تخت موجود'!AG167</f>
        <v>0</v>
      </c>
      <c r="J167" s="204">
        <f>'1- کل کادر پرستاری به تخت موجود'!AL167</f>
        <v>0</v>
      </c>
      <c r="K167" s="204">
        <f>'1- کل کادر پرستاری به تخت موجود'!BA167</f>
        <v>0</v>
      </c>
      <c r="L167" s="204">
        <f>'1- کل کادر پرستاری به تخت موجود'!BF167</f>
        <v>0</v>
      </c>
      <c r="M167" s="204">
        <f>'1- کل کادر پرستاری به تخت موجود'!BK167</f>
        <v>0</v>
      </c>
      <c r="N167" s="204">
        <f>'1- کل کادر پرستاری به تخت موجود'!BP167</f>
        <v>0</v>
      </c>
      <c r="O167" s="204">
        <f>'1- کل کادر پرستاری به تخت موجود'!CE167</f>
        <v>0</v>
      </c>
      <c r="P167" s="204">
        <f>'1- کل کادر پرستاری به تخت موجود'!CJ167</f>
        <v>0</v>
      </c>
      <c r="Q167" s="204">
        <f>'1- کل کادر پرستاری به تخت موجود'!CO167</f>
        <v>0</v>
      </c>
      <c r="R167" s="204">
        <f>'1- کل کادر پرستاری به تخت موجود'!CT167</f>
        <v>0</v>
      </c>
      <c r="S167" s="205">
        <f t="shared" si="130"/>
        <v>0</v>
      </c>
      <c r="T167" s="206">
        <f t="shared" si="122"/>
        <v>0</v>
      </c>
      <c r="U167" s="207">
        <f t="shared" si="131"/>
        <v>0</v>
      </c>
      <c r="V167" s="204">
        <f>'1- کل کادر پرستاری به تخت موجود'!DD167</f>
        <v>0</v>
      </c>
      <c r="W167" s="204">
        <f>'1- کل کادر پرستاری به تخت موجود'!DE167</f>
        <v>0</v>
      </c>
      <c r="X167" s="204">
        <f>'1- کل کادر پرستاری به تخت موجود'!DF167</f>
        <v>0</v>
      </c>
      <c r="Y167" s="207">
        <f t="shared" si="132"/>
        <v>0</v>
      </c>
      <c r="Z167" s="208" t="e">
        <f t="shared" si="129"/>
        <v>#DIV/0!</v>
      </c>
      <c r="AA167" s="359" t="e">
        <f>SUM(U167:U168)/SUM(Y167:Y168)</f>
        <v>#DIV/0!</v>
      </c>
      <c r="AB167" s="359"/>
    </row>
    <row r="168" spans="2:28" ht="23.25" customHeight="1" thickBot="1" x14ac:dyDescent="0.3">
      <c r="B168" s="353"/>
      <c r="C168" s="356"/>
      <c r="D168" s="229" t="str">
        <f>'1- کل کادر پرستاری به تخت موجود'!D168</f>
        <v>زمستان</v>
      </c>
      <c r="E168" s="226">
        <f>'1- کل کادر پرستاری به تخت موجود'!M168</f>
        <v>0</v>
      </c>
      <c r="F168" s="209">
        <f>'1- کل کادر پرستاری به تخت موجود'!R168</f>
        <v>0</v>
      </c>
      <c r="G168" s="209">
        <f>'1- کل کادر پرستاری به تخت موجود'!W168</f>
        <v>0</v>
      </c>
      <c r="H168" s="209">
        <f>'1- کل کادر پرستاری به تخت موجود'!AB168</f>
        <v>0</v>
      </c>
      <c r="I168" s="209">
        <f>'1- کل کادر پرستاری به تخت موجود'!AG168</f>
        <v>0</v>
      </c>
      <c r="J168" s="209">
        <f>'1- کل کادر پرستاری به تخت موجود'!AL168</f>
        <v>0</v>
      </c>
      <c r="K168" s="209">
        <f>'1- کل کادر پرستاری به تخت موجود'!BA168</f>
        <v>0</v>
      </c>
      <c r="L168" s="209">
        <f>'1- کل کادر پرستاری به تخت موجود'!BF168</f>
        <v>0</v>
      </c>
      <c r="M168" s="209">
        <f>'1- کل کادر پرستاری به تخت موجود'!BK168</f>
        <v>0</v>
      </c>
      <c r="N168" s="209">
        <f>'1- کل کادر پرستاری به تخت موجود'!BP168</f>
        <v>0</v>
      </c>
      <c r="O168" s="209">
        <f>'1- کل کادر پرستاری به تخت موجود'!CE168</f>
        <v>0</v>
      </c>
      <c r="P168" s="209">
        <f>'1- کل کادر پرستاری به تخت موجود'!CJ168</f>
        <v>0</v>
      </c>
      <c r="Q168" s="209">
        <f>'1- کل کادر پرستاری به تخت موجود'!CO168</f>
        <v>0</v>
      </c>
      <c r="R168" s="209">
        <f>'1- کل کادر پرستاری به تخت موجود'!CT168</f>
        <v>0</v>
      </c>
      <c r="S168" s="210">
        <f t="shared" si="130"/>
        <v>0</v>
      </c>
      <c r="T168" s="211">
        <f t="shared" si="122"/>
        <v>0</v>
      </c>
      <c r="U168" s="212">
        <f t="shared" si="131"/>
        <v>0</v>
      </c>
      <c r="V168" s="209">
        <f>'1- کل کادر پرستاری به تخت موجود'!DD168</f>
        <v>0</v>
      </c>
      <c r="W168" s="209">
        <f>'1- کل کادر پرستاری به تخت موجود'!DE168</f>
        <v>0</v>
      </c>
      <c r="X168" s="209">
        <f>'1- کل کادر پرستاری به تخت موجود'!DF168</f>
        <v>0</v>
      </c>
      <c r="Y168" s="212">
        <f t="shared" si="132"/>
        <v>0</v>
      </c>
      <c r="Z168" s="213" t="e">
        <f t="shared" si="129"/>
        <v>#DIV/0!</v>
      </c>
      <c r="AA168" s="360"/>
      <c r="AB168" s="360"/>
    </row>
    <row r="169" spans="2:28" ht="23.25" customHeight="1" x14ac:dyDescent="0.25">
      <c r="B169" s="351">
        <v>42</v>
      </c>
      <c r="C169" s="354">
        <f>لیست!D47</f>
        <v>0</v>
      </c>
      <c r="D169" s="227" t="str">
        <f>'1- کل کادر پرستاری به تخت موجود'!D169</f>
        <v>بهار</v>
      </c>
      <c r="E169" s="224">
        <f>'1- کل کادر پرستاری به تخت موجود'!M169</f>
        <v>0</v>
      </c>
      <c r="F169" s="199">
        <f>'1- کل کادر پرستاری به تخت موجود'!R169</f>
        <v>0</v>
      </c>
      <c r="G169" s="199">
        <f>'1- کل کادر پرستاری به تخت موجود'!W169</f>
        <v>0</v>
      </c>
      <c r="H169" s="199">
        <f>'1- کل کادر پرستاری به تخت موجود'!AB169</f>
        <v>0</v>
      </c>
      <c r="I169" s="199">
        <f>'1- کل کادر پرستاری به تخت موجود'!AG169</f>
        <v>0</v>
      </c>
      <c r="J169" s="199">
        <f>'1- کل کادر پرستاری به تخت موجود'!AL169</f>
        <v>0</v>
      </c>
      <c r="K169" s="199">
        <f>'1- کل کادر پرستاری به تخت موجود'!BA169</f>
        <v>0</v>
      </c>
      <c r="L169" s="199">
        <f>'1- کل کادر پرستاری به تخت موجود'!BF169</f>
        <v>0</v>
      </c>
      <c r="M169" s="199">
        <f>'1- کل کادر پرستاری به تخت موجود'!BK169</f>
        <v>0</v>
      </c>
      <c r="N169" s="199">
        <f>'1- کل کادر پرستاری به تخت موجود'!BP169</f>
        <v>0</v>
      </c>
      <c r="O169" s="199">
        <f>'1- کل کادر پرستاری به تخت موجود'!CE169</f>
        <v>0</v>
      </c>
      <c r="P169" s="199">
        <f>'1- کل کادر پرستاری به تخت موجود'!CJ169</f>
        <v>0</v>
      </c>
      <c r="Q169" s="199">
        <f>'1- کل کادر پرستاری به تخت موجود'!CO169</f>
        <v>0</v>
      </c>
      <c r="R169" s="199">
        <f>'1- کل کادر پرستاری به تخت موجود'!CT169</f>
        <v>0</v>
      </c>
      <c r="S169" s="200">
        <f>SUM(E169,G169,I169,K169,M169,O169,Q169)</f>
        <v>0</v>
      </c>
      <c r="T169" s="201">
        <f t="shared" si="122"/>
        <v>0</v>
      </c>
      <c r="U169" s="202">
        <f>SUM(S169:T169)</f>
        <v>0</v>
      </c>
      <c r="V169" s="199">
        <f>'1- کل کادر پرستاری به تخت موجود'!DD169</f>
        <v>0</v>
      </c>
      <c r="W169" s="199">
        <f>'1- کل کادر پرستاری به تخت موجود'!DE169</f>
        <v>0</v>
      </c>
      <c r="X169" s="199">
        <f>'1- کل کادر پرستاری به تخت موجود'!DF169</f>
        <v>0</v>
      </c>
      <c r="Y169" s="202">
        <f>SUM(V169:X169)</f>
        <v>0</v>
      </c>
      <c r="Z169" s="203" t="e">
        <f t="shared" si="129"/>
        <v>#DIV/0!</v>
      </c>
      <c r="AA169" s="357" t="e">
        <f>SUM(U169:U170)/SUM(Y169:Y170)</f>
        <v>#DIV/0!</v>
      </c>
      <c r="AB169" s="357" t="e">
        <f>SUM(U169:U172)/SUM(Y169:Y172)</f>
        <v>#DIV/0!</v>
      </c>
    </row>
    <row r="170" spans="2:28" ht="23.25" customHeight="1" x14ac:dyDescent="0.25">
      <c r="B170" s="352"/>
      <c r="C170" s="355"/>
      <c r="D170" s="228" t="str">
        <f>'1- کل کادر پرستاری به تخت موجود'!D170</f>
        <v>تابستان</v>
      </c>
      <c r="E170" s="225">
        <f>'1- کل کادر پرستاری به تخت موجود'!M170</f>
        <v>0</v>
      </c>
      <c r="F170" s="204">
        <f>'1- کل کادر پرستاری به تخت موجود'!R170</f>
        <v>0</v>
      </c>
      <c r="G170" s="204">
        <f>'1- کل کادر پرستاری به تخت موجود'!W170</f>
        <v>0</v>
      </c>
      <c r="H170" s="204">
        <f>'1- کل کادر پرستاری به تخت موجود'!AB170</f>
        <v>0</v>
      </c>
      <c r="I170" s="204">
        <f>'1- کل کادر پرستاری به تخت موجود'!AG170</f>
        <v>0</v>
      </c>
      <c r="J170" s="204">
        <f>'1- کل کادر پرستاری به تخت موجود'!AL170</f>
        <v>0</v>
      </c>
      <c r="K170" s="204">
        <f>'1- کل کادر پرستاری به تخت موجود'!BA170</f>
        <v>0</v>
      </c>
      <c r="L170" s="204">
        <f>'1- کل کادر پرستاری به تخت موجود'!BF170</f>
        <v>0</v>
      </c>
      <c r="M170" s="204">
        <f>'1- کل کادر پرستاری به تخت موجود'!BK170</f>
        <v>0</v>
      </c>
      <c r="N170" s="204">
        <f>'1- کل کادر پرستاری به تخت موجود'!BP170</f>
        <v>0</v>
      </c>
      <c r="O170" s="204">
        <f>'1- کل کادر پرستاری به تخت موجود'!CE170</f>
        <v>0</v>
      </c>
      <c r="P170" s="204">
        <f>'1- کل کادر پرستاری به تخت موجود'!CJ170</f>
        <v>0</v>
      </c>
      <c r="Q170" s="204">
        <f>'1- کل کادر پرستاری به تخت موجود'!CO170</f>
        <v>0</v>
      </c>
      <c r="R170" s="204">
        <f>'1- کل کادر پرستاری به تخت موجود'!CT170</f>
        <v>0</v>
      </c>
      <c r="S170" s="205">
        <f t="shared" ref="S170:S172" si="133">SUM(E170,G170,I170,K170,M170,O170,Q170)</f>
        <v>0</v>
      </c>
      <c r="T170" s="206">
        <f t="shared" si="122"/>
        <v>0</v>
      </c>
      <c r="U170" s="207">
        <f t="shared" ref="U170:U172" si="134">SUM(S170:T170)</f>
        <v>0</v>
      </c>
      <c r="V170" s="204">
        <f>'1- کل کادر پرستاری به تخت موجود'!DD170</f>
        <v>0</v>
      </c>
      <c r="W170" s="204">
        <f>'1- کل کادر پرستاری به تخت موجود'!DE170</f>
        <v>0</v>
      </c>
      <c r="X170" s="204">
        <f>'1- کل کادر پرستاری به تخت موجود'!DF170</f>
        <v>0</v>
      </c>
      <c r="Y170" s="207">
        <f t="shared" ref="Y170:Y172" si="135">SUM(V170:X170)</f>
        <v>0</v>
      </c>
      <c r="Z170" s="208" t="e">
        <f t="shared" si="129"/>
        <v>#DIV/0!</v>
      </c>
      <c r="AA170" s="358"/>
      <c r="AB170" s="359"/>
    </row>
    <row r="171" spans="2:28" ht="23.25" customHeight="1" x14ac:dyDescent="0.25">
      <c r="B171" s="352"/>
      <c r="C171" s="355"/>
      <c r="D171" s="228" t="str">
        <f>'1- کل کادر پرستاری به تخت موجود'!D171</f>
        <v>پاییز</v>
      </c>
      <c r="E171" s="225">
        <f>'1- کل کادر پرستاری به تخت موجود'!M171</f>
        <v>0</v>
      </c>
      <c r="F171" s="204">
        <f>'1- کل کادر پرستاری به تخت موجود'!R171</f>
        <v>0</v>
      </c>
      <c r="G171" s="204">
        <f>'1- کل کادر پرستاری به تخت موجود'!W171</f>
        <v>0</v>
      </c>
      <c r="H171" s="204">
        <f>'1- کل کادر پرستاری به تخت موجود'!AB171</f>
        <v>0</v>
      </c>
      <c r="I171" s="204">
        <f>'1- کل کادر پرستاری به تخت موجود'!AG171</f>
        <v>0</v>
      </c>
      <c r="J171" s="204">
        <f>'1- کل کادر پرستاری به تخت موجود'!AL171</f>
        <v>0</v>
      </c>
      <c r="K171" s="204">
        <f>'1- کل کادر پرستاری به تخت موجود'!BA171</f>
        <v>0</v>
      </c>
      <c r="L171" s="204">
        <f>'1- کل کادر پرستاری به تخت موجود'!BF171</f>
        <v>0</v>
      </c>
      <c r="M171" s="204">
        <f>'1- کل کادر پرستاری به تخت موجود'!BK171</f>
        <v>0</v>
      </c>
      <c r="N171" s="204">
        <f>'1- کل کادر پرستاری به تخت موجود'!BP171</f>
        <v>0</v>
      </c>
      <c r="O171" s="204">
        <f>'1- کل کادر پرستاری به تخت موجود'!CE171</f>
        <v>0</v>
      </c>
      <c r="P171" s="204">
        <f>'1- کل کادر پرستاری به تخت موجود'!CJ171</f>
        <v>0</v>
      </c>
      <c r="Q171" s="204">
        <f>'1- کل کادر پرستاری به تخت موجود'!CO171</f>
        <v>0</v>
      </c>
      <c r="R171" s="204">
        <f>'1- کل کادر پرستاری به تخت موجود'!CT171</f>
        <v>0</v>
      </c>
      <c r="S171" s="205">
        <f t="shared" si="133"/>
        <v>0</v>
      </c>
      <c r="T171" s="206">
        <f t="shared" si="122"/>
        <v>0</v>
      </c>
      <c r="U171" s="207">
        <f t="shared" si="134"/>
        <v>0</v>
      </c>
      <c r="V171" s="204">
        <f>'1- کل کادر پرستاری به تخت موجود'!DD171</f>
        <v>0</v>
      </c>
      <c r="W171" s="204">
        <f>'1- کل کادر پرستاری به تخت موجود'!DE171</f>
        <v>0</v>
      </c>
      <c r="X171" s="204">
        <f>'1- کل کادر پرستاری به تخت موجود'!DF171</f>
        <v>0</v>
      </c>
      <c r="Y171" s="207">
        <f t="shared" si="135"/>
        <v>0</v>
      </c>
      <c r="Z171" s="208" t="e">
        <f t="shared" si="129"/>
        <v>#DIV/0!</v>
      </c>
      <c r="AA171" s="359" t="e">
        <f>SUM(U171:U172)/SUM(Y171:Y172)</f>
        <v>#DIV/0!</v>
      </c>
      <c r="AB171" s="359"/>
    </row>
    <row r="172" spans="2:28" ht="23.25" customHeight="1" thickBot="1" x14ac:dyDescent="0.3">
      <c r="B172" s="353"/>
      <c r="C172" s="356"/>
      <c r="D172" s="229" t="str">
        <f>'1- کل کادر پرستاری به تخت موجود'!D172</f>
        <v>زمستان</v>
      </c>
      <c r="E172" s="226">
        <f>'1- کل کادر پرستاری به تخت موجود'!M172</f>
        <v>0</v>
      </c>
      <c r="F172" s="209">
        <f>'1- کل کادر پرستاری به تخت موجود'!R172</f>
        <v>0</v>
      </c>
      <c r="G172" s="209">
        <f>'1- کل کادر پرستاری به تخت موجود'!W172</f>
        <v>0</v>
      </c>
      <c r="H172" s="209">
        <f>'1- کل کادر پرستاری به تخت موجود'!AB172</f>
        <v>0</v>
      </c>
      <c r="I172" s="209">
        <f>'1- کل کادر پرستاری به تخت موجود'!AG172</f>
        <v>0</v>
      </c>
      <c r="J172" s="209">
        <f>'1- کل کادر پرستاری به تخت موجود'!AL172</f>
        <v>0</v>
      </c>
      <c r="K172" s="209">
        <f>'1- کل کادر پرستاری به تخت موجود'!BA172</f>
        <v>0</v>
      </c>
      <c r="L172" s="209">
        <f>'1- کل کادر پرستاری به تخت موجود'!BF172</f>
        <v>0</v>
      </c>
      <c r="M172" s="209">
        <f>'1- کل کادر پرستاری به تخت موجود'!BK172</f>
        <v>0</v>
      </c>
      <c r="N172" s="209">
        <f>'1- کل کادر پرستاری به تخت موجود'!BP172</f>
        <v>0</v>
      </c>
      <c r="O172" s="209">
        <f>'1- کل کادر پرستاری به تخت موجود'!CE172</f>
        <v>0</v>
      </c>
      <c r="P172" s="209">
        <f>'1- کل کادر پرستاری به تخت موجود'!CJ172</f>
        <v>0</v>
      </c>
      <c r="Q172" s="209">
        <f>'1- کل کادر پرستاری به تخت موجود'!CO172</f>
        <v>0</v>
      </c>
      <c r="R172" s="209">
        <f>'1- کل کادر پرستاری به تخت موجود'!CT172</f>
        <v>0</v>
      </c>
      <c r="S172" s="210">
        <f t="shared" si="133"/>
        <v>0</v>
      </c>
      <c r="T172" s="211">
        <f t="shared" si="122"/>
        <v>0</v>
      </c>
      <c r="U172" s="212">
        <f t="shared" si="134"/>
        <v>0</v>
      </c>
      <c r="V172" s="209">
        <f>'1- کل کادر پرستاری به تخت موجود'!DD172</f>
        <v>0</v>
      </c>
      <c r="W172" s="209">
        <f>'1- کل کادر پرستاری به تخت موجود'!DE172</f>
        <v>0</v>
      </c>
      <c r="X172" s="209">
        <f>'1- کل کادر پرستاری به تخت موجود'!DF172</f>
        <v>0</v>
      </c>
      <c r="Y172" s="212">
        <f t="shared" si="135"/>
        <v>0</v>
      </c>
      <c r="Z172" s="213" t="e">
        <f t="shared" si="129"/>
        <v>#DIV/0!</v>
      </c>
      <c r="AA172" s="360"/>
      <c r="AB172" s="360"/>
    </row>
    <row r="173" spans="2:28" ht="23.25" customHeight="1" x14ac:dyDescent="0.25">
      <c r="B173" s="351">
        <v>43</v>
      </c>
      <c r="C173" s="354">
        <f>لیست!D48</f>
        <v>0</v>
      </c>
      <c r="D173" s="227" t="str">
        <f>'1- کل کادر پرستاری به تخت موجود'!D173</f>
        <v>بهار</v>
      </c>
      <c r="E173" s="224">
        <f>'1- کل کادر پرستاری به تخت موجود'!M173</f>
        <v>0</v>
      </c>
      <c r="F173" s="199">
        <f>'1- کل کادر پرستاری به تخت موجود'!R173</f>
        <v>0</v>
      </c>
      <c r="G173" s="199">
        <f>'1- کل کادر پرستاری به تخت موجود'!W173</f>
        <v>0</v>
      </c>
      <c r="H173" s="199">
        <f>'1- کل کادر پرستاری به تخت موجود'!AB173</f>
        <v>0</v>
      </c>
      <c r="I173" s="199">
        <f>'1- کل کادر پرستاری به تخت موجود'!AG173</f>
        <v>0</v>
      </c>
      <c r="J173" s="199">
        <f>'1- کل کادر پرستاری به تخت موجود'!AL173</f>
        <v>0</v>
      </c>
      <c r="K173" s="199">
        <f>'1- کل کادر پرستاری به تخت موجود'!BA173</f>
        <v>0</v>
      </c>
      <c r="L173" s="199">
        <f>'1- کل کادر پرستاری به تخت موجود'!BF173</f>
        <v>0</v>
      </c>
      <c r="M173" s="199">
        <f>'1- کل کادر پرستاری به تخت موجود'!BK173</f>
        <v>0</v>
      </c>
      <c r="N173" s="199">
        <f>'1- کل کادر پرستاری به تخت موجود'!BP173</f>
        <v>0</v>
      </c>
      <c r="O173" s="199">
        <f>'1- کل کادر پرستاری به تخت موجود'!CE173</f>
        <v>0</v>
      </c>
      <c r="P173" s="199">
        <f>'1- کل کادر پرستاری به تخت موجود'!CJ173</f>
        <v>0</v>
      </c>
      <c r="Q173" s="199">
        <f>'1- کل کادر پرستاری به تخت موجود'!CO173</f>
        <v>0</v>
      </c>
      <c r="R173" s="199">
        <f>'1- کل کادر پرستاری به تخت موجود'!CT173</f>
        <v>0</v>
      </c>
      <c r="S173" s="200">
        <f>SUM(E173,G173,I173,K173,M173,O173,Q173)</f>
        <v>0</v>
      </c>
      <c r="T173" s="201">
        <f t="shared" si="122"/>
        <v>0</v>
      </c>
      <c r="U173" s="202">
        <f>SUM(S173:T173)</f>
        <v>0</v>
      </c>
      <c r="V173" s="199">
        <f>'1- کل کادر پرستاری به تخت موجود'!DD173</f>
        <v>0</v>
      </c>
      <c r="W173" s="199">
        <f>'1- کل کادر پرستاری به تخت موجود'!DE173</f>
        <v>0</v>
      </c>
      <c r="X173" s="199">
        <f>'1- کل کادر پرستاری به تخت موجود'!DF173</f>
        <v>0</v>
      </c>
      <c r="Y173" s="202">
        <f>SUM(V173:X173)</f>
        <v>0</v>
      </c>
      <c r="Z173" s="203" t="e">
        <f t="shared" si="129"/>
        <v>#DIV/0!</v>
      </c>
      <c r="AA173" s="357" t="e">
        <f>SUM(U173:U174)/SUM(Y173:Y174)</f>
        <v>#DIV/0!</v>
      </c>
      <c r="AB173" s="357" t="e">
        <f>SUM(U173:U176)/SUM(Y173:Y176)</f>
        <v>#DIV/0!</v>
      </c>
    </row>
    <row r="174" spans="2:28" ht="23.25" customHeight="1" x14ac:dyDescent="0.25">
      <c r="B174" s="352"/>
      <c r="C174" s="355"/>
      <c r="D174" s="228" t="str">
        <f>'1- کل کادر پرستاری به تخت موجود'!D174</f>
        <v>تابستان</v>
      </c>
      <c r="E174" s="225">
        <f>'1- کل کادر پرستاری به تخت موجود'!M174</f>
        <v>0</v>
      </c>
      <c r="F174" s="204">
        <f>'1- کل کادر پرستاری به تخت موجود'!R174</f>
        <v>0</v>
      </c>
      <c r="G174" s="204">
        <f>'1- کل کادر پرستاری به تخت موجود'!W174</f>
        <v>0</v>
      </c>
      <c r="H174" s="204">
        <f>'1- کل کادر پرستاری به تخت موجود'!AB174</f>
        <v>0</v>
      </c>
      <c r="I174" s="204">
        <f>'1- کل کادر پرستاری به تخت موجود'!AG174</f>
        <v>0</v>
      </c>
      <c r="J174" s="204">
        <f>'1- کل کادر پرستاری به تخت موجود'!AL174</f>
        <v>0</v>
      </c>
      <c r="K174" s="204">
        <f>'1- کل کادر پرستاری به تخت موجود'!BA174</f>
        <v>0</v>
      </c>
      <c r="L174" s="204">
        <f>'1- کل کادر پرستاری به تخت موجود'!BF174</f>
        <v>0</v>
      </c>
      <c r="M174" s="204">
        <f>'1- کل کادر پرستاری به تخت موجود'!BK174</f>
        <v>0</v>
      </c>
      <c r="N174" s="204">
        <f>'1- کل کادر پرستاری به تخت موجود'!BP174</f>
        <v>0</v>
      </c>
      <c r="O174" s="204">
        <f>'1- کل کادر پرستاری به تخت موجود'!CE174</f>
        <v>0</v>
      </c>
      <c r="P174" s="204">
        <f>'1- کل کادر پرستاری به تخت موجود'!CJ174</f>
        <v>0</v>
      </c>
      <c r="Q174" s="204">
        <f>'1- کل کادر پرستاری به تخت موجود'!CO174</f>
        <v>0</v>
      </c>
      <c r="R174" s="204">
        <f>'1- کل کادر پرستاری به تخت موجود'!CT174</f>
        <v>0</v>
      </c>
      <c r="S174" s="205">
        <f t="shared" ref="S174:S176" si="136">SUM(E174,G174,I174,K174,M174,O174,Q174)</f>
        <v>0</v>
      </c>
      <c r="T174" s="206">
        <f t="shared" si="122"/>
        <v>0</v>
      </c>
      <c r="U174" s="207">
        <f t="shared" ref="U174:U176" si="137">SUM(S174:T174)</f>
        <v>0</v>
      </c>
      <c r="V174" s="204">
        <f>'1- کل کادر پرستاری به تخت موجود'!DD174</f>
        <v>0</v>
      </c>
      <c r="W174" s="204">
        <f>'1- کل کادر پرستاری به تخت موجود'!DE174</f>
        <v>0</v>
      </c>
      <c r="X174" s="204">
        <f>'1- کل کادر پرستاری به تخت موجود'!DF174</f>
        <v>0</v>
      </c>
      <c r="Y174" s="207">
        <f t="shared" ref="Y174:Y176" si="138">SUM(V174:X174)</f>
        <v>0</v>
      </c>
      <c r="Z174" s="208" t="e">
        <f t="shared" si="129"/>
        <v>#DIV/0!</v>
      </c>
      <c r="AA174" s="358"/>
      <c r="AB174" s="359"/>
    </row>
    <row r="175" spans="2:28" ht="23.25" customHeight="1" x14ac:dyDescent="0.25">
      <c r="B175" s="352"/>
      <c r="C175" s="355"/>
      <c r="D175" s="228" t="str">
        <f>'1- کل کادر پرستاری به تخت موجود'!D175</f>
        <v>پاییز</v>
      </c>
      <c r="E175" s="225">
        <f>'1- کل کادر پرستاری به تخت موجود'!M175</f>
        <v>0</v>
      </c>
      <c r="F175" s="204">
        <f>'1- کل کادر پرستاری به تخت موجود'!R175</f>
        <v>0</v>
      </c>
      <c r="G175" s="204">
        <f>'1- کل کادر پرستاری به تخت موجود'!W175</f>
        <v>0</v>
      </c>
      <c r="H175" s="204">
        <f>'1- کل کادر پرستاری به تخت موجود'!AB175</f>
        <v>0</v>
      </c>
      <c r="I175" s="204">
        <f>'1- کل کادر پرستاری به تخت موجود'!AG175</f>
        <v>0</v>
      </c>
      <c r="J175" s="204">
        <f>'1- کل کادر پرستاری به تخت موجود'!AL175</f>
        <v>0</v>
      </c>
      <c r="K175" s="204">
        <f>'1- کل کادر پرستاری به تخت موجود'!BA175</f>
        <v>0</v>
      </c>
      <c r="L175" s="204">
        <f>'1- کل کادر پرستاری به تخت موجود'!BF175</f>
        <v>0</v>
      </c>
      <c r="M175" s="204">
        <f>'1- کل کادر پرستاری به تخت موجود'!BK175</f>
        <v>0</v>
      </c>
      <c r="N175" s="204">
        <f>'1- کل کادر پرستاری به تخت موجود'!BP175</f>
        <v>0</v>
      </c>
      <c r="O175" s="204">
        <f>'1- کل کادر پرستاری به تخت موجود'!CE175</f>
        <v>0</v>
      </c>
      <c r="P175" s="204">
        <f>'1- کل کادر پرستاری به تخت موجود'!CJ175</f>
        <v>0</v>
      </c>
      <c r="Q175" s="204">
        <f>'1- کل کادر پرستاری به تخت موجود'!CO175</f>
        <v>0</v>
      </c>
      <c r="R175" s="204">
        <f>'1- کل کادر پرستاری به تخت موجود'!CT175</f>
        <v>0</v>
      </c>
      <c r="S175" s="205">
        <f t="shared" si="136"/>
        <v>0</v>
      </c>
      <c r="T175" s="206">
        <f t="shared" si="122"/>
        <v>0</v>
      </c>
      <c r="U175" s="207">
        <f t="shared" si="137"/>
        <v>0</v>
      </c>
      <c r="V175" s="204">
        <f>'1- کل کادر پرستاری به تخت موجود'!DD175</f>
        <v>0</v>
      </c>
      <c r="W175" s="204">
        <f>'1- کل کادر پرستاری به تخت موجود'!DE175</f>
        <v>0</v>
      </c>
      <c r="X175" s="204">
        <f>'1- کل کادر پرستاری به تخت موجود'!DF175</f>
        <v>0</v>
      </c>
      <c r="Y175" s="207">
        <f t="shared" si="138"/>
        <v>0</v>
      </c>
      <c r="Z175" s="208" t="e">
        <f t="shared" si="129"/>
        <v>#DIV/0!</v>
      </c>
      <c r="AA175" s="359" t="e">
        <f>SUM(U175:U176)/SUM(Y175:Y176)</f>
        <v>#DIV/0!</v>
      </c>
      <c r="AB175" s="359"/>
    </row>
    <row r="176" spans="2:28" ht="23.25" customHeight="1" thickBot="1" x14ac:dyDescent="0.3">
      <c r="B176" s="353"/>
      <c r="C176" s="356"/>
      <c r="D176" s="229" t="str">
        <f>'1- کل کادر پرستاری به تخت موجود'!D176</f>
        <v>زمستان</v>
      </c>
      <c r="E176" s="226">
        <f>'1- کل کادر پرستاری به تخت موجود'!M176</f>
        <v>0</v>
      </c>
      <c r="F176" s="209">
        <f>'1- کل کادر پرستاری به تخت موجود'!R176</f>
        <v>0</v>
      </c>
      <c r="G176" s="209">
        <f>'1- کل کادر پرستاری به تخت موجود'!W176</f>
        <v>0</v>
      </c>
      <c r="H176" s="209">
        <f>'1- کل کادر پرستاری به تخت موجود'!AB176</f>
        <v>0</v>
      </c>
      <c r="I176" s="209">
        <f>'1- کل کادر پرستاری به تخت موجود'!AG176</f>
        <v>0</v>
      </c>
      <c r="J176" s="209">
        <f>'1- کل کادر پرستاری به تخت موجود'!AL176</f>
        <v>0</v>
      </c>
      <c r="K176" s="209">
        <f>'1- کل کادر پرستاری به تخت موجود'!BA176</f>
        <v>0</v>
      </c>
      <c r="L176" s="209">
        <f>'1- کل کادر پرستاری به تخت موجود'!BF176</f>
        <v>0</v>
      </c>
      <c r="M176" s="209">
        <f>'1- کل کادر پرستاری به تخت موجود'!BK176</f>
        <v>0</v>
      </c>
      <c r="N176" s="209">
        <f>'1- کل کادر پرستاری به تخت موجود'!BP176</f>
        <v>0</v>
      </c>
      <c r="O176" s="209">
        <f>'1- کل کادر پرستاری به تخت موجود'!CE176</f>
        <v>0</v>
      </c>
      <c r="P176" s="209">
        <f>'1- کل کادر پرستاری به تخت موجود'!CJ176</f>
        <v>0</v>
      </c>
      <c r="Q176" s="209">
        <f>'1- کل کادر پرستاری به تخت موجود'!CO176</f>
        <v>0</v>
      </c>
      <c r="R176" s="209">
        <f>'1- کل کادر پرستاری به تخت موجود'!CT176</f>
        <v>0</v>
      </c>
      <c r="S176" s="210">
        <f t="shared" si="136"/>
        <v>0</v>
      </c>
      <c r="T176" s="211">
        <f t="shared" si="122"/>
        <v>0</v>
      </c>
      <c r="U176" s="212">
        <f t="shared" si="137"/>
        <v>0</v>
      </c>
      <c r="V176" s="209">
        <f>'1- کل کادر پرستاری به تخت موجود'!DD176</f>
        <v>0</v>
      </c>
      <c r="W176" s="209">
        <f>'1- کل کادر پرستاری به تخت موجود'!DE176</f>
        <v>0</v>
      </c>
      <c r="X176" s="209">
        <f>'1- کل کادر پرستاری به تخت موجود'!DF176</f>
        <v>0</v>
      </c>
      <c r="Y176" s="212">
        <f t="shared" si="138"/>
        <v>0</v>
      </c>
      <c r="Z176" s="213" t="e">
        <f t="shared" si="129"/>
        <v>#DIV/0!</v>
      </c>
      <c r="AA176" s="360"/>
      <c r="AB176" s="360"/>
    </row>
    <row r="177" spans="2:28" ht="23.25" customHeight="1" x14ac:dyDescent="0.25">
      <c r="B177" s="351">
        <v>44</v>
      </c>
      <c r="C177" s="354">
        <f>لیست!D49</f>
        <v>0</v>
      </c>
      <c r="D177" s="227" t="str">
        <f>'1- کل کادر پرستاری به تخت موجود'!D177</f>
        <v>بهار</v>
      </c>
      <c r="E177" s="224">
        <f>'1- کل کادر پرستاری به تخت موجود'!M177</f>
        <v>0</v>
      </c>
      <c r="F177" s="199">
        <f>'1- کل کادر پرستاری به تخت موجود'!R177</f>
        <v>0</v>
      </c>
      <c r="G177" s="199">
        <f>'1- کل کادر پرستاری به تخت موجود'!W177</f>
        <v>0</v>
      </c>
      <c r="H177" s="199">
        <f>'1- کل کادر پرستاری به تخت موجود'!AB177</f>
        <v>0</v>
      </c>
      <c r="I177" s="199">
        <f>'1- کل کادر پرستاری به تخت موجود'!AG177</f>
        <v>0</v>
      </c>
      <c r="J177" s="199">
        <f>'1- کل کادر پرستاری به تخت موجود'!AL177</f>
        <v>0</v>
      </c>
      <c r="K177" s="199">
        <f>'1- کل کادر پرستاری به تخت موجود'!BA177</f>
        <v>0</v>
      </c>
      <c r="L177" s="199">
        <f>'1- کل کادر پرستاری به تخت موجود'!BF177</f>
        <v>0</v>
      </c>
      <c r="M177" s="199">
        <f>'1- کل کادر پرستاری به تخت موجود'!BK177</f>
        <v>0</v>
      </c>
      <c r="N177" s="199">
        <f>'1- کل کادر پرستاری به تخت موجود'!BP177</f>
        <v>0</v>
      </c>
      <c r="O177" s="199">
        <f>'1- کل کادر پرستاری به تخت موجود'!CE177</f>
        <v>0</v>
      </c>
      <c r="P177" s="199">
        <f>'1- کل کادر پرستاری به تخت موجود'!CJ177</f>
        <v>0</v>
      </c>
      <c r="Q177" s="199">
        <f>'1- کل کادر پرستاری به تخت موجود'!CO177</f>
        <v>0</v>
      </c>
      <c r="R177" s="199">
        <f>'1- کل کادر پرستاری به تخت موجود'!CT177</f>
        <v>0</v>
      </c>
      <c r="S177" s="200">
        <f>SUM(E177,G177,I177,K177,M177,O177,Q177)</f>
        <v>0</v>
      </c>
      <c r="T177" s="201">
        <f t="shared" si="122"/>
        <v>0</v>
      </c>
      <c r="U177" s="202">
        <f>SUM(S177:T177)</f>
        <v>0</v>
      </c>
      <c r="V177" s="199">
        <f>'1- کل کادر پرستاری به تخت موجود'!DD177</f>
        <v>0</v>
      </c>
      <c r="W177" s="199">
        <f>'1- کل کادر پرستاری به تخت موجود'!DE177</f>
        <v>0</v>
      </c>
      <c r="X177" s="199">
        <f>'1- کل کادر پرستاری به تخت موجود'!DF177</f>
        <v>0</v>
      </c>
      <c r="Y177" s="202">
        <f>SUM(V177:X177)</f>
        <v>0</v>
      </c>
      <c r="Z177" s="203" t="e">
        <f t="shared" si="129"/>
        <v>#DIV/0!</v>
      </c>
      <c r="AA177" s="357" t="e">
        <f>SUM(U177:U178)/SUM(Y177:Y178)</f>
        <v>#DIV/0!</v>
      </c>
      <c r="AB177" s="357" t="e">
        <f>SUM(U177:U180)/SUM(Y177:Y180)</f>
        <v>#DIV/0!</v>
      </c>
    </row>
    <row r="178" spans="2:28" ht="23.25" customHeight="1" x14ac:dyDescent="0.25">
      <c r="B178" s="352"/>
      <c r="C178" s="355"/>
      <c r="D178" s="228" t="str">
        <f>'1- کل کادر پرستاری به تخت موجود'!D178</f>
        <v>تابستان</v>
      </c>
      <c r="E178" s="225">
        <f>'1- کل کادر پرستاری به تخت موجود'!M178</f>
        <v>0</v>
      </c>
      <c r="F178" s="204">
        <f>'1- کل کادر پرستاری به تخت موجود'!R178</f>
        <v>0</v>
      </c>
      <c r="G178" s="204">
        <f>'1- کل کادر پرستاری به تخت موجود'!W178</f>
        <v>0</v>
      </c>
      <c r="H178" s="204">
        <f>'1- کل کادر پرستاری به تخت موجود'!AB178</f>
        <v>0</v>
      </c>
      <c r="I178" s="204">
        <f>'1- کل کادر پرستاری به تخت موجود'!AG178</f>
        <v>0</v>
      </c>
      <c r="J178" s="204">
        <f>'1- کل کادر پرستاری به تخت موجود'!AL178</f>
        <v>0</v>
      </c>
      <c r="K178" s="204">
        <f>'1- کل کادر پرستاری به تخت موجود'!BA178</f>
        <v>0</v>
      </c>
      <c r="L178" s="204">
        <f>'1- کل کادر پرستاری به تخت موجود'!BF178</f>
        <v>0</v>
      </c>
      <c r="M178" s="204">
        <f>'1- کل کادر پرستاری به تخت موجود'!BK178</f>
        <v>0</v>
      </c>
      <c r="N178" s="204">
        <f>'1- کل کادر پرستاری به تخت موجود'!BP178</f>
        <v>0</v>
      </c>
      <c r="O178" s="204">
        <f>'1- کل کادر پرستاری به تخت موجود'!CE178</f>
        <v>0</v>
      </c>
      <c r="P178" s="204">
        <f>'1- کل کادر پرستاری به تخت موجود'!CJ178</f>
        <v>0</v>
      </c>
      <c r="Q178" s="204">
        <f>'1- کل کادر پرستاری به تخت موجود'!CO178</f>
        <v>0</v>
      </c>
      <c r="R178" s="204">
        <f>'1- کل کادر پرستاری به تخت موجود'!CT178</f>
        <v>0</v>
      </c>
      <c r="S178" s="205">
        <f t="shared" ref="S178:S180" si="139">SUM(E178,G178,I178,K178,M178,O178,Q178)</f>
        <v>0</v>
      </c>
      <c r="T178" s="206">
        <f t="shared" si="122"/>
        <v>0</v>
      </c>
      <c r="U178" s="207">
        <f t="shared" ref="U178:U180" si="140">SUM(S178:T178)</f>
        <v>0</v>
      </c>
      <c r="V178" s="204">
        <f>'1- کل کادر پرستاری به تخت موجود'!DD178</f>
        <v>0</v>
      </c>
      <c r="W178" s="204">
        <f>'1- کل کادر پرستاری به تخت موجود'!DE178</f>
        <v>0</v>
      </c>
      <c r="X178" s="204">
        <f>'1- کل کادر پرستاری به تخت موجود'!DF178</f>
        <v>0</v>
      </c>
      <c r="Y178" s="207">
        <f t="shared" ref="Y178:Y180" si="141">SUM(V178:X178)</f>
        <v>0</v>
      </c>
      <c r="Z178" s="208" t="e">
        <f t="shared" si="129"/>
        <v>#DIV/0!</v>
      </c>
      <c r="AA178" s="358"/>
      <c r="AB178" s="359"/>
    </row>
    <row r="179" spans="2:28" ht="23.25" customHeight="1" x14ac:dyDescent="0.25">
      <c r="B179" s="352"/>
      <c r="C179" s="355"/>
      <c r="D179" s="228" t="str">
        <f>'1- کل کادر پرستاری به تخت موجود'!D179</f>
        <v>پاییز</v>
      </c>
      <c r="E179" s="225">
        <f>'1- کل کادر پرستاری به تخت موجود'!M179</f>
        <v>0</v>
      </c>
      <c r="F179" s="204">
        <f>'1- کل کادر پرستاری به تخت موجود'!R179</f>
        <v>0</v>
      </c>
      <c r="G179" s="204">
        <f>'1- کل کادر پرستاری به تخت موجود'!W179</f>
        <v>0</v>
      </c>
      <c r="H179" s="204">
        <f>'1- کل کادر پرستاری به تخت موجود'!AB179</f>
        <v>0</v>
      </c>
      <c r="I179" s="204">
        <f>'1- کل کادر پرستاری به تخت موجود'!AG179</f>
        <v>0</v>
      </c>
      <c r="J179" s="204">
        <f>'1- کل کادر پرستاری به تخت موجود'!AL179</f>
        <v>0</v>
      </c>
      <c r="K179" s="204">
        <f>'1- کل کادر پرستاری به تخت موجود'!BA179</f>
        <v>0</v>
      </c>
      <c r="L179" s="204">
        <f>'1- کل کادر پرستاری به تخت موجود'!BF179</f>
        <v>0</v>
      </c>
      <c r="M179" s="204">
        <f>'1- کل کادر پرستاری به تخت موجود'!BK179</f>
        <v>0</v>
      </c>
      <c r="N179" s="204">
        <f>'1- کل کادر پرستاری به تخت موجود'!BP179</f>
        <v>0</v>
      </c>
      <c r="O179" s="204">
        <f>'1- کل کادر پرستاری به تخت موجود'!CE179</f>
        <v>0</v>
      </c>
      <c r="P179" s="204">
        <f>'1- کل کادر پرستاری به تخت موجود'!CJ179</f>
        <v>0</v>
      </c>
      <c r="Q179" s="204">
        <f>'1- کل کادر پرستاری به تخت موجود'!CO179</f>
        <v>0</v>
      </c>
      <c r="R179" s="204">
        <f>'1- کل کادر پرستاری به تخت موجود'!CT179</f>
        <v>0</v>
      </c>
      <c r="S179" s="205">
        <f t="shared" si="139"/>
        <v>0</v>
      </c>
      <c r="T179" s="206">
        <f t="shared" si="122"/>
        <v>0</v>
      </c>
      <c r="U179" s="207">
        <f t="shared" si="140"/>
        <v>0</v>
      </c>
      <c r="V179" s="204">
        <f>'1- کل کادر پرستاری به تخت موجود'!DD179</f>
        <v>0</v>
      </c>
      <c r="W179" s="204">
        <f>'1- کل کادر پرستاری به تخت موجود'!DE179</f>
        <v>0</v>
      </c>
      <c r="X179" s="204">
        <f>'1- کل کادر پرستاری به تخت موجود'!DF179</f>
        <v>0</v>
      </c>
      <c r="Y179" s="207">
        <f t="shared" si="141"/>
        <v>0</v>
      </c>
      <c r="Z179" s="208" t="e">
        <f t="shared" si="129"/>
        <v>#DIV/0!</v>
      </c>
      <c r="AA179" s="359" t="e">
        <f>SUM(U179:U180)/SUM(Y179:Y180)</f>
        <v>#DIV/0!</v>
      </c>
      <c r="AB179" s="359"/>
    </row>
    <row r="180" spans="2:28" ht="23.25" customHeight="1" thickBot="1" x14ac:dyDescent="0.3">
      <c r="B180" s="353"/>
      <c r="C180" s="356"/>
      <c r="D180" s="229" t="str">
        <f>'1- کل کادر پرستاری به تخت موجود'!D180</f>
        <v>زمستان</v>
      </c>
      <c r="E180" s="226">
        <f>'1- کل کادر پرستاری به تخت موجود'!M180</f>
        <v>0</v>
      </c>
      <c r="F180" s="209">
        <f>'1- کل کادر پرستاری به تخت موجود'!R180</f>
        <v>0</v>
      </c>
      <c r="G180" s="209">
        <f>'1- کل کادر پرستاری به تخت موجود'!W180</f>
        <v>0</v>
      </c>
      <c r="H180" s="209">
        <f>'1- کل کادر پرستاری به تخت موجود'!AB180</f>
        <v>0</v>
      </c>
      <c r="I180" s="209">
        <f>'1- کل کادر پرستاری به تخت موجود'!AG180</f>
        <v>0</v>
      </c>
      <c r="J180" s="209">
        <f>'1- کل کادر پرستاری به تخت موجود'!AL180</f>
        <v>0</v>
      </c>
      <c r="K180" s="209">
        <f>'1- کل کادر پرستاری به تخت موجود'!BA180</f>
        <v>0</v>
      </c>
      <c r="L180" s="209">
        <f>'1- کل کادر پرستاری به تخت موجود'!BF180</f>
        <v>0</v>
      </c>
      <c r="M180" s="209">
        <f>'1- کل کادر پرستاری به تخت موجود'!BK180</f>
        <v>0</v>
      </c>
      <c r="N180" s="209">
        <f>'1- کل کادر پرستاری به تخت موجود'!BP180</f>
        <v>0</v>
      </c>
      <c r="O180" s="209">
        <f>'1- کل کادر پرستاری به تخت موجود'!CE180</f>
        <v>0</v>
      </c>
      <c r="P180" s="209">
        <f>'1- کل کادر پرستاری به تخت موجود'!CJ180</f>
        <v>0</v>
      </c>
      <c r="Q180" s="209">
        <f>'1- کل کادر پرستاری به تخت موجود'!CO180</f>
        <v>0</v>
      </c>
      <c r="R180" s="209">
        <f>'1- کل کادر پرستاری به تخت موجود'!CT180</f>
        <v>0</v>
      </c>
      <c r="S180" s="210">
        <f t="shared" si="139"/>
        <v>0</v>
      </c>
      <c r="T180" s="211">
        <f t="shared" si="122"/>
        <v>0</v>
      </c>
      <c r="U180" s="212">
        <f t="shared" si="140"/>
        <v>0</v>
      </c>
      <c r="V180" s="209">
        <f>'1- کل کادر پرستاری به تخت موجود'!DD180</f>
        <v>0</v>
      </c>
      <c r="W180" s="209">
        <f>'1- کل کادر پرستاری به تخت موجود'!DE180</f>
        <v>0</v>
      </c>
      <c r="X180" s="209">
        <f>'1- کل کادر پرستاری به تخت موجود'!DF180</f>
        <v>0</v>
      </c>
      <c r="Y180" s="212">
        <f t="shared" si="141"/>
        <v>0</v>
      </c>
      <c r="Z180" s="213" t="e">
        <f t="shared" si="129"/>
        <v>#DIV/0!</v>
      </c>
      <c r="AA180" s="360"/>
      <c r="AB180" s="360"/>
    </row>
    <row r="181" spans="2:28" ht="23.25" customHeight="1" x14ac:dyDescent="0.25">
      <c r="B181" s="351">
        <v>45</v>
      </c>
      <c r="C181" s="354">
        <f>لیست!D50</f>
        <v>0</v>
      </c>
      <c r="D181" s="227" t="str">
        <f>'1- کل کادر پرستاری به تخت موجود'!D181</f>
        <v>بهار</v>
      </c>
      <c r="E181" s="224">
        <f>'1- کل کادر پرستاری به تخت موجود'!M181</f>
        <v>0</v>
      </c>
      <c r="F181" s="199">
        <f>'1- کل کادر پرستاری به تخت موجود'!R181</f>
        <v>0</v>
      </c>
      <c r="G181" s="199">
        <f>'1- کل کادر پرستاری به تخت موجود'!W181</f>
        <v>0</v>
      </c>
      <c r="H181" s="199">
        <f>'1- کل کادر پرستاری به تخت موجود'!AB181</f>
        <v>0</v>
      </c>
      <c r="I181" s="199">
        <f>'1- کل کادر پرستاری به تخت موجود'!AG181</f>
        <v>0</v>
      </c>
      <c r="J181" s="199">
        <f>'1- کل کادر پرستاری به تخت موجود'!AL181</f>
        <v>0</v>
      </c>
      <c r="K181" s="199">
        <f>'1- کل کادر پرستاری به تخت موجود'!BA181</f>
        <v>0</v>
      </c>
      <c r="L181" s="199">
        <f>'1- کل کادر پرستاری به تخت موجود'!BF181</f>
        <v>0</v>
      </c>
      <c r="M181" s="199">
        <f>'1- کل کادر پرستاری به تخت موجود'!BK181</f>
        <v>0</v>
      </c>
      <c r="N181" s="199">
        <f>'1- کل کادر پرستاری به تخت موجود'!BP181</f>
        <v>0</v>
      </c>
      <c r="O181" s="199">
        <f>'1- کل کادر پرستاری به تخت موجود'!CE181</f>
        <v>0</v>
      </c>
      <c r="P181" s="199">
        <f>'1- کل کادر پرستاری به تخت موجود'!CJ181</f>
        <v>0</v>
      </c>
      <c r="Q181" s="199">
        <f>'1- کل کادر پرستاری به تخت موجود'!CO181</f>
        <v>0</v>
      </c>
      <c r="R181" s="199">
        <f>'1- کل کادر پرستاری به تخت موجود'!CT181</f>
        <v>0</v>
      </c>
      <c r="S181" s="200">
        <f>SUM(E181,G181,I181,K181,M181,O181,Q181)</f>
        <v>0</v>
      </c>
      <c r="T181" s="201">
        <f t="shared" si="122"/>
        <v>0</v>
      </c>
      <c r="U181" s="202">
        <f>SUM(S181:T181)</f>
        <v>0</v>
      </c>
      <c r="V181" s="199">
        <f>'1- کل کادر پرستاری به تخت موجود'!DD181</f>
        <v>0</v>
      </c>
      <c r="W181" s="199">
        <f>'1- کل کادر پرستاری به تخت موجود'!DE181</f>
        <v>0</v>
      </c>
      <c r="X181" s="199">
        <f>'1- کل کادر پرستاری به تخت موجود'!DF181</f>
        <v>0</v>
      </c>
      <c r="Y181" s="202">
        <f>SUM(V181:X181)</f>
        <v>0</v>
      </c>
      <c r="Z181" s="203" t="e">
        <f t="shared" si="129"/>
        <v>#DIV/0!</v>
      </c>
      <c r="AA181" s="357" t="e">
        <f>SUM(U181:U182)/SUM(Y181:Y182)</f>
        <v>#DIV/0!</v>
      </c>
      <c r="AB181" s="357" t="e">
        <f>SUM(U181:U184)/SUM(Y181:Y184)</f>
        <v>#DIV/0!</v>
      </c>
    </row>
    <row r="182" spans="2:28" ht="23.25" customHeight="1" x14ac:dyDescent="0.25">
      <c r="B182" s="352"/>
      <c r="C182" s="355"/>
      <c r="D182" s="228" t="str">
        <f>'1- کل کادر پرستاری به تخت موجود'!D182</f>
        <v>تابستان</v>
      </c>
      <c r="E182" s="225">
        <f>'1- کل کادر پرستاری به تخت موجود'!M182</f>
        <v>0</v>
      </c>
      <c r="F182" s="204">
        <f>'1- کل کادر پرستاری به تخت موجود'!R182</f>
        <v>0</v>
      </c>
      <c r="G182" s="204">
        <f>'1- کل کادر پرستاری به تخت موجود'!W182</f>
        <v>0</v>
      </c>
      <c r="H182" s="204">
        <f>'1- کل کادر پرستاری به تخت موجود'!AB182</f>
        <v>0</v>
      </c>
      <c r="I182" s="204">
        <f>'1- کل کادر پرستاری به تخت موجود'!AG182</f>
        <v>0</v>
      </c>
      <c r="J182" s="204">
        <f>'1- کل کادر پرستاری به تخت موجود'!AL182</f>
        <v>0</v>
      </c>
      <c r="K182" s="204">
        <f>'1- کل کادر پرستاری به تخت موجود'!BA182</f>
        <v>0</v>
      </c>
      <c r="L182" s="204">
        <f>'1- کل کادر پرستاری به تخت موجود'!BF182</f>
        <v>0</v>
      </c>
      <c r="M182" s="204">
        <f>'1- کل کادر پرستاری به تخت موجود'!BK182</f>
        <v>0</v>
      </c>
      <c r="N182" s="204">
        <f>'1- کل کادر پرستاری به تخت موجود'!BP182</f>
        <v>0</v>
      </c>
      <c r="O182" s="204">
        <f>'1- کل کادر پرستاری به تخت موجود'!CE182</f>
        <v>0</v>
      </c>
      <c r="P182" s="204">
        <f>'1- کل کادر پرستاری به تخت موجود'!CJ182</f>
        <v>0</v>
      </c>
      <c r="Q182" s="204">
        <f>'1- کل کادر پرستاری به تخت موجود'!CO182</f>
        <v>0</v>
      </c>
      <c r="R182" s="204">
        <f>'1- کل کادر پرستاری به تخت موجود'!CT182</f>
        <v>0</v>
      </c>
      <c r="S182" s="205">
        <f t="shared" ref="S182:S184" si="142">SUM(E182,G182,I182,K182,M182,O182,Q182)</f>
        <v>0</v>
      </c>
      <c r="T182" s="206">
        <f t="shared" si="122"/>
        <v>0</v>
      </c>
      <c r="U182" s="207">
        <f t="shared" ref="U182:U184" si="143">SUM(S182:T182)</f>
        <v>0</v>
      </c>
      <c r="V182" s="204">
        <f>'1- کل کادر پرستاری به تخت موجود'!DD182</f>
        <v>0</v>
      </c>
      <c r="W182" s="204">
        <f>'1- کل کادر پرستاری به تخت موجود'!DE182</f>
        <v>0</v>
      </c>
      <c r="X182" s="204">
        <f>'1- کل کادر پرستاری به تخت موجود'!DF182</f>
        <v>0</v>
      </c>
      <c r="Y182" s="207">
        <f t="shared" ref="Y182:Y184" si="144">SUM(V182:X182)</f>
        <v>0</v>
      </c>
      <c r="Z182" s="208" t="e">
        <f t="shared" si="129"/>
        <v>#DIV/0!</v>
      </c>
      <c r="AA182" s="358"/>
      <c r="AB182" s="359"/>
    </row>
    <row r="183" spans="2:28" ht="23.25" customHeight="1" x14ac:dyDescent="0.25">
      <c r="B183" s="352"/>
      <c r="C183" s="355"/>
      <c r="D183" s="228" t="str">
        <f>'1- کل کادر پرستاری به تخت موجود'!D183</f>
        <v>پاییز</v>
      </c>
      <c r="E183" s="225">
        <f>'1- کل کادر پرستاری به تخت موجود'!M183</f>
        <v>0</v>
      </c>
      <c r="F183" s="204">
        <f>'1- کل کادر پرستاری به تخت موجود'!R183</f>
        <v>0</v>
      </c>
      <c r="G183" s="204">
        <f>'1- کل کادر پرستاری به تخت موجود'!W183</f>
        <v>0</v>
      </c>
      <c r="H183" s="204">
        <f>'1- کل کادر پرستاری به تخت موجود'!AB183</f>
        <v>0</v>
      </c>
      <c r="I183" s="204">
        <f>'1- کل کادر پرستاری به تخت موجود'!AG183</f>
        <v>0</v>
      </c>
      <c r="J183" s="204">
        <f>'1- کل کادر پرستاری به تخت موجود'!AL183</f>
        <v>0</v>
      </c>
      <c r="K183" s="204">
        <f>'1- کل کادر پرستاری به تخت موجود'!BA183</f>
        <v>0</v>
      </c>
      <c r="L183" s="204">
        <f>'1- کل کادر پرستاری به تخت موجود'!BF183</f>
        <v>0</v>
      </c>
      <c r="M183" s="204">
        <f>'1- کل کادر پرستاری به تخت موجود'!BK183</f>
        <v>0</v>
      </c>
      <c r="N183" s="204">
        <f>'1- کل کادر پرستاری به تخت موجود'!BP183</f>
        <v>0</v>
      </c>
      <c r="O183" s="204">
        <f>'1- کل کادر پرستاری به تخت موجود'!CE183</f>
        <v>0</v>
      </c>
      <c r="P183" s="204">
        <f>'1- کل کادر پرستاری به تخت موجود'!CJ183</f>
        <v>0</v>
      </c>
      <c r="Q183" s="204">
        <f>'1- کل کادر پرستاری به تخت موجود'!CO183</f>
        <v>0</v>
      </c>
      <c r="R183" s="204">
        <f>'1- کل کادر پرستاری به تخت موجود'!CT183</f>
        <v>0</v>
      </c>
      <c r="S183" s="205">
        <f t="shared" si="142"/>
        <v>0</v>
      </c>
      <c r="T183" s="206">
        <f t="shared" si="122"/>
        <v>0</v>
      </c>
      <c r="U183" s="207">
        <f t="shared" si="143"/>
        <v>0</v>
      </c>
      <c r="V183" s="204">
        <f>'1- کل کادر پرستاری به تخت موجود'!DD183</f>
        <v>0</v>
      </c>
      <c r="W183" s="204">
        <f>'1- کل کادر پرستاری به تخت موجود'!DE183</f>
        <v>0</v>
      </c>
      <c r="X183" s="204">
        <f>'1- کل کادر پرستاری به تخت موجود'!DF183</f>
        <v>0</v>
      </c>
      <c r="Y183" s="207">
        <f t="shared" si="144"/>
        <v>0</v>
      </c>
      <c r="Z183" s="208" t="e">
        <f t="shared" si="129"/>
        <v>#DIV/0!</v>
      </c>
      <c r="AA183" s="359" t="e">
        <f>SUM(U183:U184)/SUM(Y183:Y184)</f>
        <v>#DIV/0!</v>
      </c>
      <c r="AB183" s="359"/>
    </row>
    <row r="184" spans="2:28" ht="23.25" customHeight="1" thickBot="1" x14ac:dyDescent="0.3">
      <c r="B184" s="353"/>
      <c r="C184" s="356"/>
      <c r="D184" s="229" t="str">
        <f>'1- کل کادر پرستاری به تخت موجود'!D184</f>
        <v>زمستان</v>
      </c>
      <c r="E184" s="226">
        <f>'1- کل کادر پرستاری به تخت موجود'!M184</f>
        <v>0</v>
      </c>
      <c r="F184" s="209">
        <f>'1- کل کادر پرستاری به تخت موجود'!R184</f>
        <v>0</v>
      </c>
      <c r="G184" s="209">
        <f>'1- کل کادر پرستاری به تخت موجود'!W184</f>
        <v>0</v>
      </c>
      <c r="H184" s="209">
        <f>'1- کل کادر پرستاری به تخت موجود'!AB184</f>
        <v>0</v>
      </c>
      <c r="I184" s="209">
        <f>'1- کل کادر پرستاری به تخت موجود'!AG184</f>
        <v>0</v>
      </c>
      <c r="J184" s="209">
        <f>'1- کل کادر پرستاری به تخت موجود'!AL184</f>
        <v>0</v>
      </c>
      <c r="K184" s="209">
        <f>'1- کل کادر پرستاری به تخت موجود'!BA184</f>
        <v>0</v>
      </c>
      <c r="L184" s="209">
        <f>'1- کل کادر پرستاری به تخت موجود'!BF184</f>
        <v>0</v>
      </c>
      <c r="M184" s="209">
        <f>'1- کل کادر پرستاری به تخت موجود'!BK184</f>
        <v>0</v>
      </c>
      <c r="N184" s="209">
        <f>'1- کل کادر پرستاری به تخت موجود'!BP184</f>
        <v>0</v>
      </c>
      <c r="O184" s="209">
        <f>'1- کل کادر پرستاری به تخت موجود'!CE184</f>
        <v>0</v>
      </c>
      <c r="P184" s="209">
        <f>'1- کل کادر پرستاری به تخت موجود'!CJ184</f>
        <v>0</v>
      </c>
      <c r="Q184" s="209">
        <f>'1- کل کادر پرستاری به تخت موجود'!CO184</f>
        <v>0</v>
      </c>
      <c r="R184" s="209">
        <f>'1- کل کادر پرستاری به تخت موجود'!CT184</f>
        <v>0</v>
      </c>
      <c r="S184" s="210">
        <f t="shared" si="142"/>
        <v>0</v>
      </c>
      <c r="T184" s="211">
        <f t="shared" si="122"/>
        <v>0</v>
      </c>
      <c r="U184" s="212">
        <f t="shared" si="143"/>
        <v>0</v>
      </c>
      <c r="V184" s="209">
        <f>'1- کل کادر پرستاری به تخت موجود'!DD184</f>
        <v>0</v>
      </c>
      <c r="W184" s="209">
        <f>'1- کل کادر پرستاری به تخت موجود'!DE184</f>
        <v>0</v>
      </c>
      <c r="X184" s="209">
        <f>'1- کل کادر پرستاری به تخت موجود'!DF184</f>
        <v>0</v>
      </c>
      <c r="Y184" s="212">
        <f t="shared" si="144"/>
        <v>0</v>
      </c>
      <c r="Z184" s="213" t="e">
        <f t="shared" si="129"/>
        <v>#DIV/0!</v>
      </c>
      <c r="AA184" s="360"/>
      <c r="AB184" s="360"/>
    </row>
    <row r="185" spans="2:28" ht="23.25" customHeight="1" x14ac:dyDescent="0.25">
      <c r="B185" s="351">
        <v>46</v>
      </c>
      <c r="C185" s="354">
        <f>لیست!D51</f>
        <v>0</v>
      </c>
      <c r="D185" s="227" t="str">
        <f>'1- کل کادر پرستاری به تخت موجود'!D185</f>
        <v>بهار</v>
      </c>
      <c r="E185" s="224">
        <f>'1- کل کادر پرستاری به تخت موجود'!M185</f>
        <v>0</v>
      </c>
      <c r="F185" s="199">
        <f>'1- کل کادر پرستاری به تخت موجود'!R185</f>
        <v>0</v>
      </c>
      <c r="G185" s="199">
        <f>'1- کل کادر پرستاری به تخت موجود'!W185</f>
        <v>0</v>
      </c>
      <c r="H185" s="199">
        <f>'1- کل کادر پرستاری به تخت موجود'!AB185</f>
        <v>0</v>
      </c>
      <c r="I185" s="199">
        <f>'1- کل کادر پرستاری به تخت موجود'!AG185</f>
        <v>0</v>
      </c>
      <c r="J185" s="199">
        <f>'1- کل کادر پرستاری به تخت موجود'!AL185</f>
        <v>0</v>
      </c>
      <c r="K185" s="199">
        <f>'1- کل کادر پرستاری به تخت موجود'!BA185</f>
        <v>0</v>
      </c>
      <c r="L185" s="199">
        <f>'1- کل کادر پرستاری به تخت موجود'!BF185</f>
        <v>0</v>
      </c>
      <c r="M185" s="199">
        <f>'1- کل کادر پرستاری به تخت موجود'!BK185</f>
        <v>0</v>
      </c>
      <c r="N185" s="199">
        <f>'1- کل کادر پرستاری به تخت موجود'!BP185</f>
        <v>0</v>
      </c>
      <c r="O185" s="199">
        <f>'1- کل کادر پرستاری به تخت موجود'!CE185</f>
        <v>0</v>
      </c>
      <c r="P185" s="199">
        <f>'1- کل کادر پرستاری به تخت موجود'!CJ185</f>
        <v>0</v>
      </c>
      <c r="Q185" s="199">
        <f>'1- کل کادر پرستاری به تخت موجود'!CO185</f>
        <v>0</v>
      </c>
      <c r="R185" s="199">
        <f>'1- کل کادر پرستاری به تخت موجود'!CT185</f>
        <v>0</v>
      </c>
      <c r="S185" s="200">
        <f>SUM(E185,G185,I185,K185,M185,O185,Q185)</f>
        <v>0</v>
      </c>
      <c r="T185" s="201">
        <f t="shared" si="122"/>
        <v>0</v>
      </c>
      <c r="U185" s="202">
        <f>SUM(S185:T185)</f>
        <v>0</v>
      </c>
      <c r="V185" s="199">
        <f>'1- کل کادر پرستاری به تخت موجود'!DD185</f>
        <v>0</v>
      </c>
      <c r="W185" s="199">
        <f>'1- کل کادر پرستاری به تخت موجود'!DE185</f>
        <v>0</v>
      </c>
      <c r="X185" s="199">
        <f>'1- کل کادر پرستاری به تخت موجود'!DF185</f>
        <v>0</v>
      </c>
      <c r="Y185" s="202">
        <f>SUM(V185:X185)</f>
        <v>0</v>
      </c>
      <c r="Z185" s="203" t="e">
        <f t="shared" si="129"/>
        <v>#DIV/0!</v>
      </c>
      <c r="AA185" s="357" t="e">
        <f>SUM(U185:U186)/SUM(Y185:Y186)</f>
        <v>#DIV/0!</v>
      </c>
      <c r="AB185" s="357" t="e">
        <f>SUM(U185:U188)/SUM(Y185:Y188)</f>
        <v>#DIV/0!</v>
      </c>
    </row>
    <row r="186" spans="2:28" ht="23.25" customHeight="1" x14ac:dyDescent="0.25">
      <c r="B186" s="352"/>
      <c r="C186" s="355"/>
      <c r="D186" s="228" t="str">
        <f>'1- کل کادر پرستاری به تخت موجود'!D186</f>
        <v>تابستان</v>
      </c>
      <c r="E186" s="225">
        <f>'1- کل کادر پرستاری به تخت موجود'!M186</f>
        <v>0</v>
      </c>
      <c r="F186" s="204">
        <f>'1- کل کادر پرستاری به تخت موجود'!R186</f>
        <v>0</v>
      </c>
      <c r="G186" s="204">
        <f>'1- کل کادر پرستاری به تخت موجود'!W186</f>
        <v>0</v>
      </c>
      <c r="H186" s="204">
        <f>'1- کل کادر پرستاری به تخت موجود'!AB186</f>
        <v>0</v>
      </c>
      <c r="I186" s="204">
        <f>'1- کل کادر پرستاری به تخت موجود'!AG186</f>
        <v>0</v>
      </c>
      <c r="J186" s="204">
        <f>'1- کل کادر پرستاری به تخت موجود'!AL186</f>
        <v>0</v>
      </c>
      <c r="K186" s="204">
        <f>'1- کل کادر پرستاری به تخت موجود'!BA186</f>
        <v>0</v>
      </c>
      <c r="L186" s="204">
        <f>'1- کل کادر پرستاری به تخت موجود'!BF186</f>
        <v>0</v>
      </c>
      <c r="M186" s="204">
        <f>'1- کل کادر پرستاری به تخت موجود'!BK186</f>
        <v>0</v>
      </c>
      <c r="N186" s="204">
        <f>'1- کل کادر پرستاری به تخت موجود'!BP186</f>
        <v>0</v>
      </c>
      <c r="O186" s="204">
        <f>'1- کل کادر پرستاری به تخت موجود'!CE186</f>
        <v>0</v>
      </c>
      <c r="P186" s="204">
        <f>'1- کل کادر پرستاری به تخت موجود'!CJ186</f>
        <v>0</v>
      </c>
      <c r="Q186" s="204">
        <f>'1- کل کادر پرستاری به تخت موجود'!CO186</f>
        <v>0</v>
      </c>
      <c r="R186" s="204">
        <f>'1- کل کادر پرستاری به تخت موجود'!CT186</f>
        <v>0</v>
      </c>
      <c r="S186" s="205">
        <f t="shared" ref="S186:S188" si="145">SUM(E186,G186,I186,K186,M186,O186,Q186)</f>
        <v>0</v>
      </c>
      <c r="T186" s="206">
        <f t="shared" si="122"/>
        <v>0</v>
      </c>
      <c r="U186" s="207">
        <f t="shared" ref="U186:U188" si="146">SUM(S186:T186)</f>
        <v>0</v>
      </c>
      <c r="V186" s="204">
        <f>'1- کل کادر پرستاری به تخت موجود'!DD186</f>
        <v>0</v>
      </c>
      <c r="W186" s="204">
        <f>'1- کل کادر پرستاری به تخت موجود'!DE186</f>
        <v>0</v>
      </c>
      <c r="X186" s="204">
        <f>'1- کل کادر پرستاری به تخت موجود'!DF186</f>
        <v>0</v>
      </c>
      <c r="Y186" s="207">
        <f t="shared" ref="Y186:Y188" si="147">SUM(V186:X186)</f>
        <v>0</v>
      </c>
      <c r="Z186" s="208" t="e">
        <f t="shared" si="129"/>
        <v>#DIV/0!</v>
      </c>
      <c r="AA186" s="358"/>
      <c r="AB186" s="359"/>
    </row>
    <row r="187" spans="2:28" ht="23.25" customHeight="1" x14ac:dyDescent="0.25">
      <c r="B187" s="352"/>
      <c r="C187" s="355"/>
      <c r="D187" s="228" t="str">
        <f>'1- کل کادر پرستاری به تخت موجود'!D187</f>
        <v>پاییز</v>
      </c>
      <c r="E187" s="225">
        <f>'1- کل کادر پرستاری به تخت موجود'!M187</f>
        <v>0</v>
      </c>
      <c r="F187" s="204">
        <f>'1- کل کادر پرستاری به تخت موجود'!R187</f>
        <v>0</v>
      </c>
      <c r="G187" s="204">
        <f>'1- کل کادر پرستاری به تخت موجود'!W187</f>
        <v>0</v>
      </c>
      <c r="H187" s="204">
        <f>'1- کل کادر پرستاری به تخت موجود'!AB187</f>
        <v>0</v>
      </c>
      <c r="I187" s="204">
        <f>'1- کل کادر پرستاری به تخت موجود'!AG187</f>
        <v>0</v>
      </c>
      <c r="J187" s="204">
        <f>'1- کل کادر پرستاری به تخت موجود'!AL187</f>
        <v>0</v>
      </c>
      <c r="K187" s="204">
        <f>'1- کل کادر پرستاری به تخت موجود'!BA187</f>
        <v>0</v>
      </c>
      <c r="L187" s="204">
        <f>'1- کل کادر پرستاری به تخت موجود'!BF187</f>
        <v>0</v>
      </c>
      <c r="M187" s="204">
        <f>'1- کل کادر پرستاری به تخت موجود'!BK187</f>
        <v>0</v>
      </c>
      <c r="N187" s="204">
        <f>'1- کل کادر پرستاری به تخت موجود'!BP187</f>
        <v>0</v>
      </c>
      <c r="O187" s="204">
        <f>'1- کل کادر پرستاری به تخت موجود'!CE187</f>
        <v>0</v>
      </c>
      <c r="P187" s="204">
        <f>'1- کل کادر پرستاری به تخت موجود'!CJ187</f>
        <v>0</v>
      </c>
      <c r="Q187" s="204">
        <f>'1- کل کادر پرستاری به تخت موجود'!CO187</f>
        <v>0</v>
      </c>
      <c r="R187" s="204">
        <f>'1- کل کادر پرستاری به تخت موجود'!CT187</f>
        <v>0</v>
      </c>
      <c r="S187" s="205">
        <f t="shared" si="145"/>
        <v>0</v>
      </c>
      <c r="T187" s="206">
        <f t="shared" si="122"/>
        <v>0</v>
      </c>
      <c r="U187" s="207">
        <f t="shared" si="146"/>
        <v>0</v>
      </c>
      <c r="V187" s="204">
        <f>'1- کل کادر پرستاری به تخت موجود'!DD187</f>
        <v>0</v>
      </c>
      <c r="W187" s="204">
        <f>'1- کل کادر پرستاری به تخت موجود'!DE187</f>
        <v>0</v>
      </c>
      <c r="X187" s="204">
        <f>'1- کل کادر پرستاری به تخت موجود'!DF187</f>
        <v>0</v>
      </c>
      <c r="Y187" s="207">
        <f t="shared" si="147"/>
        <v>0</v>
      </c>
      <c r="Z187" s="208" t="e">
        <f t="shared" si="129"/>
        <v>#DIV/0!</v>
      </c>
      <c r="AA187" s="359" t="e">
        <f>SUM(U187:U188)/SUM(Y187:Y188)</f>
        <v>#DIV/0!</v>
      </c>
      <c r="AB187" s="359"/>
    </row>
    <row r="188" spans="2:28" ht="23.25" customHeight="1" thickBot="1" x14ac:dyDescent="0.3">
      <c r="B188" s="353"/>
      <c r="C188" s="356"/>
      <c r="D188" s="229" t="str">
        <f>'1- کل کادر پرستاری به تخت موجود'!D188</f>
        <v>زمستان</v>
      </c>
      <c r="E188" s="226">
        <f>'1- کل کادر پرستاری به تخت موجود'!M188</f>
        <v>0</v>
      </c>
      <c r="F188" s="209">
        <f>'1- کل کادر پرستاری به تخت موجود'!R188</f>
        <v>0</v>
      </c>
      <c r="G188" s="209">
        <f>'1- کل کادر پرستاری به تخت موجود'!W188</f>
        <v>0</v>
      </c>
      <c r="H188" s="209">
        <f>'1- کل کادر پرستاری به تخت موجود'!AB188</f>
        <v>0</v>
      </c>
      <c r="I188" s="209">
        <f>'1- کل کادر پرستاری به تخت موجود'!AG188</f>
        <v>0</v>
      </c>
      <c r="J188" s="209">
        <f>'1- کل کادر پرستاری به تخت موجود'!AL188</f>
        <v>0</v>
      </c>
      <c r="K188" s="209">
        <f>'1- کل کادر پرستاری به تخت موجود'!BA188</f>
        <v>0</v>
      </c>
      <c r="L188" s="209">
        <f>'1- کل کادر پرستاری به تخت موجود'!BF188</f>
        <v>0</v>
      </c>
      <c r="M188" s="209">
        <f>'1- کل کادر پرستاری به تخت موجود'!BK188</f>
        <v>0</v>
      </c>
      <c r="N188" s="209">
        <f>'1- کل کادر پرستاری به تخت موجود'!BP188</f>
        <v>0</v>
      </c>
      <c r="O188" s="209">
        <f>'1- کل کادر پرستاری به تخت موجود'!CE188</f>
        <v>0</v>
      </c>
      <c r="P188" s="209">
        <f>'1- کل کادر پرستاری به تخت موجود'!CJ188</f>
        <v>0</v>
      </c>
      <c r="Q188" s="209">
        <f>'1- کل کادر پرستاری به تخت موجود'!CO188</f>
        <v>0</v>
      </c>
      <c r="R188" s="209">
        <f>'1- کل کادر پرستاری به تخت موجود'!CT188</f>
        <v>0</v>
      </c>
      <c r="S188" s="210">
        <f t="shared" si="145"/>
        <v>0</v>
      </c>
      <c r="T188" s="211">
        <f t="shared" si="122"/>
        <v>0</v>
      </c>
      <c r="U188" s="212">
        <f t="shared" si="146"/>
        <v>0</v>
      </c>
      <c r="V188" s="209">
        <f>'1- کل کادر پرستاری به تخت موجود'!DD188</f>
        <v>0</v>
      </c>
      <c r="W188" s="209">
        <f>'1- کل کادر پرستاری به تخت موجود'!DE188</f>
        <v>0</v>
      </c>
      <c r="X188" s="209">
        <f>'1- کل کادر پرستاری به تخت موجود'!DF188</f>
        <v>0</v>
      </c>
      <c r="Y188" s="212">
        <f t="shared" si="147"/>
        <v>0</v>
      </c>
      <c r="Z188" s="213" t="e">
        <f t="shared" si="129"/>
        <v>#DIV/0!</v>
      </c>
      <c r="AA188" s="360"/>
      <c r="AB188" s="360"/>
    </row>
    <row r="189" spans="2:28" ht="23.25" customHeight="1" x14ac:dyDescent="0.25">
      <c r="B189" s="351">
        <v>47</v>
      </c>
      <c r="C189" s="354">
        <f>لیست!D52</f>
        <v>0</v>
      </c>
      <c r="D189" s="227" t="str">
        <f>'1- کل کادر پرستاری به تخت موجود'!D189</f>
        <v>بهار</v>
      </c>
      <c r="E189" s="224">
        <f>'1- کل کادر پرستاری به تخت موجود'!M189</f>
        <v>0</v>
      </c>
      <c r="F189" s="199">
        <f>'1- کل کادر پرستاری به تخت موجود'!R189</f>
        <v>0</v>
      </c>
      <c r="G189" s="199">
        <f>'1- کل کادر پرستاری به تخت موجود'!W189</f>
        <v>0</v>
      </c>
      <c r="H189" s="199">
        <f>'1- کل کادر پرستاری به تخت موجود'!AB189</f>
        <v>0</v>
      </c>
      <c r="I189" s="199">
        <f>'1- کل کادر پرستاری به تخت موجود'!AG189</f>
        <v>0</v>
      </c>
      <c r="J189" s="199">
        <f>'1- کل کادر پرستاری به تخت موجود'!AL189</f>
        <v>0</v>
      </c>
      <c r="K189" s="199">
        <f>'1- کل کادر پرستاری به تخت موجود'!BA189</f>
        <v>0</v>
      </c>
      <c r="L189" s="199">
        <f>'1- کل کادر پرستاری به تخت موجود'!BF189</f>
        <v>0</v>
      </c>
      <c r="M189" s="199">
        <f>'1- کل کادر پرستاری به تخت موجود'!BK189</f>
        <v>0</v>
      </c>
      <c r="N189" s="199">
        <f>'1- کل کادر پرستاری به تخت موجود'!BP189</f>
        <v>0</v>
      </c>
      <c r="O189" s="199">
        <f>'1- کل کادر پرستاری به تخت موجود'!CE189</f>
        <v>0</v>
      </c>
      <c r="P189" s="199">
        <f>'1- کل کادر پرستاری به تخت موجود'!CJ189</f>
        <v>0</v>
      </c>
      <c r="Q189" s="199">
        <f>'1- کل کادر پرستاری به تخت موجود'!CO189</f>
        <v>0</v>
      </c>
      <c r="R189" s="199">
        <f>'1- کل کادر پرستاری به تخت موجود'!CT189</f>
        <v>0</v>
      </c>
      <c r="S189" s="200">
        <f>SUM(E189,G189,I189,K189,M189,O189,Q189)</f>
        <v>0</v>
      </c>
      <c r="T189" s="201">
        <f t="shared" si="122"/>
        <v>0</v>
      </c>
      <c r="U189" s="202">
        <f>SUM(S189:T189)</f>
        <v>0</v>
      </c>
      <c r="V189" s="199">
        <f>'1- کل کادر پرستاری به تخت موجود'!DD189</f>
        <v>0</v>
      </c>
      <c r="W189" s="199">
        <f>'1- کل کادر پرستاری به تخت موجود'!DE189</f>
        <v>0</v>
      </c>
      <c r="X189" s="199">
        <f>'1- کل کادر پرستاری به تخت موجود'!DF189</f>
        <v>0</v>
      </c>
      <c r="Y189" s="202">
        <f>SUM(V189:X189)</f>
        <v>0</v>
      </c>
      <c r="Z189" s="203" t="e">
        <f t="shared" si="129"/>
        <v>#DIV/0!</v>
      </c>
      <c r="AA189" s="357" t="e">
        <f>SUM(U189:U190)/SUM(Y189:Y190)</f>
        <v>#DIV/0!</v>
      </c>
      <c r="AB189" s="357" t="e">
        <f>SUM(U189:U192)/SUM(Y189:Y192)</f>
        <v>#DIV/0!</v>
      </c>
    </row>
    <row r="190" spans="2:28" ht="23.25" customHeight="1" x14ac:dyDescent="0.25">
      <c r="B190" s="352"/>
      <c r="C190" s="355"/>
      <c r="D190" s="228" t="str">
        <f>'1- کل کادر پرستاری به تخت موجود'!D190</f>
        <v>تابستان</v>
      </c>
      <c r="E190" s="225">
        <f>'1- کل کادر پرستاری به تخت موجود'!M190</f>
        <v>0</v>
      </c>
      <c r="F190" s="204">
        <f>'1- کل کادر پرستاری به تخت موجود'!R190</f>
        <v>0</v>
      </c>
      <c r="G190" s="204">
        <f>'1- کل کادر پرستاری به تخت موجود'!W190</f>
        <v>0</v>
      </c>
      <c r="H190" s="204">
        <f>'1- کل کادر پرستاری به تخت موجود'!AB190</f>
        <v>0</v>
      </c>
      <c r="I190" s="204">
        <f>'1- کل کادر پرستاری به تخت موجود'!AG190</f>
        <v>0</v>
      </c>
      <c r="J190" s="204">
        <f>'1- کل کادر پرستاری به تخت موجود'!AL190</f>
        <v>0</v>
      </c>
      <c r="K190" s="204">
        <f>'1- کل کادر پرستاری به تخت موجود'!BA190</f>
        <v>0</v>
      </c>
      <c r="L190" s="204">
        <f>'1- کل کادر پرستاری به تخت موجود'!BF190</f>
        <v>0</v>
      </c>
      <c r="M190" s="204">
        <f>'1- کل کادر پرستاری به تخت موجود'!BK190</f>
        <v>0</v>
      </c>
      <c r="N190" s="204">
        <f>'1- کل کادر پرستاری به تخت موجود'!BP190</f>
        <v>0</v>
      </c>
      <c r="O190" s="204">
        <f>'1- کل کادر پرستاری به تخت موجود'!CE190</f>
        <v>0</v>
      </c>
      <c r="P190" s="204">
        <f>'1- کل کادر پرستاری به تخت موجود'!CJ190</f>
        <v>0</v>
      </c>
      <c r="Q190" s="204">
        <f>'1- کل کادر پرستاری به تخت موجود'!CO190</f>
        <v>0</v>
      </c>
      <c r="R190" s="204">
        <f>'1- کل کادر پرستاری به تخت موجود'!CT190</f>
        <v>0</v>
      </c>
      <c r="S190" s="205">
        <f t="shared" ref="S190:S192" si="148">SUM(E190,G190,I190,K190,M190,O190,Q190)</f>
        <v>0</v>
      </c>
      <c r="T190" s="206">
        <f t="shared" si="122"/>
        <v>0</v>
      </c>
      <c r="U190" s="207">
        <f t="shared" ref="U190:U192" si="149">SUM(S190:T190)</f>
        <v>0</v>
      </c>
      <c r="V190" s="204">
        <f>'1- کل کادر پرستاری به تخت موجود'!DD190</f>
        <v>0</v>
      </c>
      <c r="W190" s="204">
        <f>'1- کل کادر پرستاری به تخت موجود'!DE190</f>
        <v>0</v>
      </c>
      <c r="X190" s="204">
        <f>'1- کل کادر پرستاری به تخت موجود'!DF190</f>
        <v>0</v>
      </c>
      <c r="Y190" s="207">
        <f t="shared" ref="Y190:Y192" si="150">SUM(V190:X190)</f>
        <v>0</v>
      </c>
      <c r="Z190" s="208" t="e">
        <f t="shared" si="129"/>
        <v>#DIV/0!</v>
      </c>
      <c r="AA190" s="358"/>
      <c r="AB190" s="359"/>
    </row>
    <row r="191" spans="2:28" ht="23.25" customHeight="1" x14ac:dyDescent="0.25">
      <c r="B191" s="352"/>
      <c r="C191" s="355"/>
      <c r="D191" s="228" t="str">
        <f>'1- کل کادر پرستاری به تخت موجود'!D191</f>
        <v>پاییز</v>
      </c>
      <c r="E191" s="225">
        <f>'1- کل کادر پرستاری به تخت موجود'!M191</f>
        <v>0</v>
      </c>
      <c r="F191" s="204">
        <f>'1- کل کادر پرستاری به تخت موجود'!R191</f>
        <v>0</v>
      </c>
      <c r="G191" s="204">
        <f>'1- کل کادر پرستاری به تخت موجود'!W191</f>
        <v>0</v>
      </c>
      <c r="H191" s="204">
        <f>'1- کل کادر پرستاری به تخت موجود'!AB191</f>
        <v>0</v>
      </c>
      <c r="I191" s="204">
        <f>'1- کل کادر پرستاری به تخت موجود'!AG191</f>
        <v>0</v>
      </c>
      <c r="J191" s="204">
        <f>'1- کل کادر پرستاری به تخت موجود'!AL191</f>
        <v>0</v>
      </c>
      <c r="K191" s="204">
        <f>'1- کل کادر پرستاری به تخت موجود'!BA191</f>
        <v>0</v>
      </c>
      <c r="L191" s="204">
        <f>'1- کل کادر پرستاری به تخت موجود'!BF191</f>
        <v>0</v>
      </c>
      <c r="M191" s="204">
        <f>'1- کل کادر پرستاری به تخت موجود'!BK191</f>
        <v>0</v>
      </c>
      <c r="N191" s="204">
        <f>'1- کل کادر پرستاری به تخت موجود'!BP191</f>
        <v>0</v>
      </c>
      <c r="O191" s="204">
        <f>'1- کل کادر پرستاری به تخت موجود'!CE191</f>
        <v>0</v>
      </c>
      <c r="P191" s="204">
        <f>'1- کل کادر پرستاری به تخت موجود'!CJ191</f>
        <v>0</v>
      </c>
      <c r="Q191" s="204">
        <f>'1- کل کادر پرستاری به تخت موجود'!CO191</f>
        <v>0</v>
      </c>
      <c r="R191" s="204">
        <f>'1- کل کادر پرستاری به تخت موجود'!CT191</f>
        <v>0</v>
      </c>
      <c r="S191" s="205">
        <f t="shared" si="148"/>
        <v>0</v>
      </c>
      <c r="T191" s="206">
        <f t="shared" si="122"/>
        <v>0</v>
      </c>
      <c r="U191" s="207">
        <f t="shared" si="149"/>
        <v>0</v>
      </c>
      <c r="V191" s="204">
        <f>'1- کل کادر پرستاری به تخت موجود'!DD191</f>
        <v>0</v>
      </c>
      <c r="W191" s="204">
        <f>'1- کل کادر پرستاری به تخت موجود'!DE191</f>
        <v>0</v>
      </c>
      <c r="X191" s="204">
        <f>'1- کل کادر پرستاری به تخت موجود'!DF191</f>
        <v>0</v>
      </c>
      <c r="Y191" s="207">
        <f t="shared" si="150"/>
        <v>0</v>
      </c>
      <c r="Z191" s="208" t="e">
        <f t="shared" si="129"/>
        <v>#DIV/0!</v>
      </c>
      <c r="AA191" s="359" t="e">
        <f>SUM(U191:U192)/SUM(Y191:Y192)</f>
        <v>#DIV/0!</v>
      </c>
      <c r="AB191" s="359"/>
    </row>
    <row r="192" spans="2:28" ht="23.25" customHeight="1" thickBot="1" x14ac:dyDescent="0.3">
      <c r="B192" s="353"/>
      <c r="C192" s="356"/>
      <c r="D192" s="229" t="str">
        <f>'1- کل کادر پرستاری به تخت موجود'!D192</f>
        <v>زمستان</v>
      </c>
      <c r="E192" s="226">
        <f>'1- کل کادر پرستاری به تخت موجود'!M192</f>
        <v>0</v>
      </c>
      <c r="F192" s="209">
        <f>'1- کل کادر پرستاری به تخت موجود'!R192</f>
        <v>0</v>
      </c>
      <c r="G192" s="209">
        <f>'1- کل کادر پرستاری به تخت موجود'!W192</f>
        <v>0</v>
      </c>
      <c r="H192" s="209">
        <f>'1- کل کادر پرستاری به تخت موجود'!AB192</f>
        <v>0</v>
      </c>
      <c r="I192" s="209">
        <f>'1- کل کادر پرستاری به تخت موجود'!AG192</f>
        <v>0</v>
      </c>
      <c r="J192" s="209">
        <f>'1- کل کادر پرستاری به تخت موجود'!AL192</f>
        <v>0</v>
      </c>
      <c r="K192" s="209">
        <f>'1- کل کادر پرستاری به تخت موجود'!BA192</f>
        <v>0</v>
      </c>
      <c r="L192" s="209">
        <f>'1- کل کادر پرستاری به تخت موجود'!BF192</f>
        <v>0</v>
      </c>
      <c r="M192" s="209">
        <f>'1- کل کادر پرستاری به تخت موجود'!BK192</f>
        <v>0</v>
      </c>
      <c r="N192" s="209">
        <f>'1- کل کادر پرستاری به تخت موجود'!BP192</f>
        <v>0</v>
      </c>
      <c r="O192" s="209">
        <f>'1- کل کادر پرستاری به تخت موجود'!CE192</f>
        <v>0</v>
      </c>
      <c r="P192" s="209">
        <f>'1- کل کادر پرستاری به تخت موجود'!CJ192</f>
        <v>0</v>
      </c>
      <c r="Q192" s="209">
        <f>'1- کل کادر پرستاری به تخت موجود'!CO192</f>
        <v>0</v>
      </c>
      <c r="R192" s="209">
        <f>'1- کل کادر پرستاری به تخت موجود'!CT192</f>
        <v>0</v>
      </c>
      <c r="S192" s="210">
        <f t="shared" si="148"/>
        <v>0</v>
      </c>
      <c r="T192" s="211">
        <f t="shared" si="122"/>
        <v>0</v>
      </c>
      <c r="U192" s="212">
        <f t="shared" si="149"/>
        <v>0</v>
      </c>
      <c r="V192" s="209">
        <f>'1- کل کادر پرستاری به تخت موجود'!DD192</f>
        <v>0</v>
      </c>
      <c r="W192" s="209">
        <f>'1- کل کادر پرستاری به تخت موجود'!DE192</f>
        <v>0</v>
      </c>
      <c r="X192" s="209">
        <f>'1- کل کادر پرستاری به تخت موجود'!DF192</f>
        <v>0</v>
      </c>
      <c r="Y192" s="212">
        <f t="shared" si="150"/>
        <v>0</v>
      </c>
      <c r="Z192" s="213" t="e">
        <f t="shared" si="129"/>
        <v>#DIV/0!</v>
      </c>
      <c r="AA192" s="360"/>
      <c r="AB192" s="360"/>
    </row>
    <row r="193" spans="2:28" ht="23.25" customHeight="1" x14ac:dyDescent="0.25">
      <c r="B193" s="351">
        <v>48</v>
      </c>
      <c r="C193" s="354">
        <f>لیست!D53</f>
        <v>0</v>
      </c>
      <c r="D193" s="227" t="str">
        <f>'1- کل کادر پرستاری به تخت موجود'!D193</f>
        <v>بهار</v>
      </c>
      <c r="E193" s="224">
        <f>'1- کل کادر پرستاری به تخت موجود'!M193</f>
        <v>0</v>
      </c>
      <c r="F193" s="199">
        <f>'1- کل کادر پرستاری به تخت موجود'!R193</f>
        <v>0</v>
      </c>
      <c r="G193" s="199">
        <f>'1- کل کادر پرستاری به تخت موجود'!W193</f>
        <v>0</v>
      </c>
      <c r="H193" s="199">
        <f>'1- کل کادر پرستاری به تخت موجود'!AB193</f>
        <v>0</v>
      </c>
      <c r="I193" s="199">
        <f>'1- کل کادر پرستاری به تخت موجود'!AG193</f>
        <v>0</v>
      </c>
      <c r="J193" s="199">
        <f>'1- کل کادر پرستاری به تخت موجود'!AL193</f>
        <v>0</v>
      </c>
      <c r="K193" s="199">
        <f>'1- کل کادر پرستاری به تخت موجود'!BA193</f>
        <v>0</v>
      </c>
      <c r="L193" s="199">
        <f>'1- کل کادر پرستاری به تخت موجود'!BF193</f>
        <v>0</v>
      </c>
      <c r="M193" s="199">
        <f>'1- کل کادر پرستاری به تخت موجود'!BK193</f>
        <v>0</v>
      </c>
      <c r="N193" s="199">
        <f>'1- کل کادر پرستاری به تخت موجود'!BP193</f>
        <v>0</v>
      </c>
      <c r="O193" s="199">
        <f>'1- کل کادر پرستاری به تخت موجود'!CE193</f>
        <v>0</v>
      </c>
      <c r="P193" s="199">
        <f>'1- کل کادر پرستاری به تخت موجود'!CJ193</f>
        <v>0</v>
      </c>
      <c r="Q193" s="199">
        <f>'1- کل کادر پرستاری به تخت موجود'!CO193</f>
        <v>0</v>
      </c>
      <c r="R193" s="199">
        <f>'1- کل کادر پرستاری به تخت موجود'!CT193</f>
        <v>0</v>
      </c>
      <c r="S193" s="200">
        <f>SUM(E193,G193,I193,K193,M193,O193,Q193)</f>
        <v>0</v>
      </c>
      <c r="T193" s="201">
        <f t="shared" si="122"/>
        <v>0</v>
      </c>
      <c r="U193" s="202">
        <f>SUM(S193:T193)</f>
        <v>0</v>
      </c>
      <c r="V193" s="199">
        <f>'1- کل کادر پرستاری به تخت موجود'!DD193</f>
        <v>0</v>
      </c>
      <c r="W193" s="199">
        <f>'1- کل کادر پرستاری به تخت موجود'!DE193</f>
        <v>0</v>
      </c>
      <c r="X193" s="199">
        <f>'1- کل کادر پرستاری به تخت موجود'!DF193</f>
        <v>0</v>
      </c>
      <c r="Y193" s="202">
        <f>SUM(V193:X193)</f>
        <v>0</v>
      </c>
      <c r="Z193" s="203" t="e">
        <f t="shared" si="129"/>
        <v>#DIV/0!</v>
      </c>
      <c r="AA193" s="357" t="e">
        <f>SUM(U193:U194)/SUM(Y193:Y194)</f>
        <v>#DIV/0!</v>
      </c>
      <c r="AB193" s="357" t="e">
        <f>SUM(U193:U196)/SUM(Y193:Y196)</f>
        <v>#DIV/0!</v>
      </c>
    </row>
    <row r="194" spans="2:28" ht="23.25" customHeight="1" x14ac:dyDescent="0.25">
      <c r="B194" s="352"/>
      <c r="C194" s="355"/>
      <c r="D194" s="228" t="str">
        <f>'1- کل کادر پرستاری به تخت موجود'!D194</f>
        <v>تابستان</v>
      </c>
      <c r="E194" s="225">
        <f>'1- کل کادر پرستاری به تخت موجود'!M194</f>
        <v>0</v>
      </c>
      <c r="F194" s="204">
        <f>'1- کل کادر پرستاری به تخت موجود'!R194</f>
        <v>0</v>
      </c>
      <c r="G194" s="204">
        <f>'1- کل کادر پرستاری به تخت موجود'!W194</f>
        <v>0</v>
      </c>
      <c r="H194" s="204">
        <f>'1- کل کادر پرستاری به تخت موجود'!AB194</f>
        <v>0</v>
      </c>
      <c r="I194" s="204">
        <f>'1- کل کادر پرستاری به تخت موجود'!AG194</f>
        <v>0</v>
      </c>
      <c r="J194" s="204">
        <f>'1- کل کادر پرستاری به تخت موجود'!AL194</f>
        <v>0</v>
      </c>
      <c r="K194" s="204">
        <f>'1- کل کادر پرستاری به تخت موجود'!BA194</f>
        <v>0</v>
      </c>
      <c r="L194" s="204">
        <f>'1- کل کادر پرستاری به تخت موجود'!BF194</f>
        <v>0</v>
      </c>
      <c r="M194" s="204">
        <f>'1- کل کادر پرستاری به تخت موجود'!BK194</f>
        <v>0</v>
      </c>
      <c r="N194" s="204">
        <f>'1- کل کادر پرستاری به تخت موجود'!BP194</f>
        <v>0</v>
      </c>
      <c r="O194" s="204">
        <f>'1- کل کادر پرستاری به تخت موجود'!CE194</f>
        <v>0</v>
      </c>
      <c r="P194" s="204">
        <f>'1- کل کادر پرستاری به تخت موجود'!CJ194</f>
        <v>0</v>
      </c>
      <c r="Q194" s="204">
        <f>'1- کل کادر پرستاری به تخت موجود'!CO194</f>
        <v>0</v>
      </c>
      <c r="R194" s="204">
        <f>'1- کل کادر پرستاری به تخت موجود'!CT194</f>
        <v>0</v>
      </c>
      <c r="S194" s="205">
        <f t="shared" ref="S194:S196" si="151">SUM(E194,G194,I194,K194,M194,O194,Q194)</f>
        <v>0</v>
      </c>
      <c r="T194" s="206">
        <f t="shared" si="122"/>
        <v>0</v>
      </c>
      <c r="U194" s="207">
        <f t="shared" ref="U194:U196" si="152">SUM(S194:T194)</f>
        <v>0</v>
      </c>
      <c r="V194" s="204">
        <f>'1- کل کادر پرستاری به تخت موجود'!DD194</f>
        <v>0</v>
      </c>
      <c r="W194" s="204">
        <f>'1- کل کادر پرستاری به تخت موجود'!DE194</f>
        <v>0</v>
      </c>
      <c r="X194" s="204">
        <f>'1- کل کادر پرستاری به تخت موجود'!DF194</f>
        <v>0</v>
      </c>
      <c r="Y194" s="207">
        <f t="shared" ref="Y194:Y196" si="153">SUM(V194:X194)</f>
        <v>0</v>
      </c>
      <c r="Z194" s="208" t="e">
        <f t="shared" si="129"/>
        <v>#DIV/0!</v>
      </c>
      <c r="AA194" s="358"/>
      <c r="AB194" s="359"/>
    </row>
    <row r="195" spans="2:28" ht="23.25" customHeight="1" x14ac:dyDescent="0.25">
      <c r="B195" s="352"/>
      <c r="C195" s="355"/>
      <c r="D195" s="228" t="str">
        <f>'1- کل کادر پرستاری به تخت موجود'!D195</f>
        <v>پاییز</v>
      </c>
      <c r="E195" s="225">
        <f>'1- کل کادر پرستاری به تخت موجود'!M195</f>
        <v>0</v>
      </c>
      <c r="F195" s="204">
        <f>'1- کل کادر پرستاری به تخت موجود'!R195</f>
        <v>0</v>
      </c>
      <c r="G195" s="204">
        <f>'1- کل کادر پرستاری به تخت موجود'!W195</f>
        <v>0</v>
      </c>
      <c r="H195" s="204">
        <f>'1- کل کادر پرستاری به تخت موجود'!AB195</f>
        <v>0</v>
      </c>
      <c r="I195" s="204">
        <f>'1- کل کادر پرستاری به تخت موجود'!AG195</f>
        <v>0</v>
      </c>
      <c r="J195" s="204">
        <f>'1- کل کادر پرستاری به تخت موجود'!AL195</f>
        <v>0</v>
      </c>
      <c r="K195" s="204">
        <f>'1- کل کادر پرستاری به تخت موجود'!BA195</f>
        <v>0</v>
      </c>
      <c r="L195" s="204">
        <f>'1- کل کادر پرستاری به تخت موجود'!BF195</f>
        <v>0</v>
      </c>
      <c r="M195" s="204">
        <f>'1- کل کادر پرستاری به تخت موجود'!BK195</f>
        <v>0</v>
      </c>
      <c r="N195" s="204">
        <f>'1- کل کادر پرستاری به تخت موجود'!BP195</f>
        <v>0</v>
      </c>
      <c r="O195" s="204">
        <f>'1- کل کادر پرستاری به تخت موجود'!CE195</f>
        <v>0</v>
      </c>
      <c r="P195" s="204">
        <f>'1- کل کادر پرستاری به تخت موجود'!CJ195</f>
        <v>0</v>
      </c>
      <c r="Q195" s="204">
        <f>'1- کل کادر پرستاری به تخت موجود'!CO195</f>
        <v>0</v>
      </c>
      <c r="R195" s="204">
        <f>'1- کل کادر پرستاری به تخت موجود'!CT195</f>
        <v>0</v>
      </c>
      <c r="S195" s="205">
        <f t="shared" si="151"/>
        <v>0</v>
      </c>
      <c r="T195" s="206">
        <f t="shared" si="122"/>
        <v>0</v>
      </c>
      <c r="U195" s="207">
        <f t="shared" si="152"/>
        <v>0</v>
      </c>
      <c r="V195" s="204">
        <f>'1- کل کادر پرستاری به تخت موجود'!DD195</f>
        <v>0</v>
      </c>
      <c r="W195" s="204">
        <f>'1- کل کادر پرستاری به تخت موجود'!DE195</f>
        <v>0</v>
      </c>
      <c r="X195" s="204">
        <f>'1- کل کادر پرستاری به تخت موجود'!DF195</f>
        <v>0</v>
      </c>
      <c r="Y195" s="207">
        <f t="shared" si="153"/>
        <v>0</v>
      </c>
      <c r="Z195" s="208" t="e">
        <f t="shared" si="129"/>
        <v>#DIV/0!</v>
      </c>
      <c r="AA195" s="359" t="e">
        <f>SUM(U195:U196)/SUM(Y195:Y196)</f>
        <v>#DIV/0!</v>
      </c>
      <c r="AB195" s="359"/>
    </row>
    <row r="196" spans="2:28" ht="23.25" customHeight="1" thickBot="1" x14ac:dyDescent="0.3">
      <c r="B196" s="353"/>
      <c r="C196" s="356"/>
      <c r="D196" s="229" t="str">
        <f>'1- کل کادر پرستاری به تخت موجود'!D196</f>
        <v>زمستان</v>
      </c>
      <c r="E196" s="226">
        <f>'1- کل کادر پرستاری به تخت موجود'!M196</f>
        <v>0</v>
      </c>
      <c r="F196" s="209">
        <f>'1- کل کادر پرستاری به تخت موجود'!R196</f>
        <v>0</v>
      </c>
      <c r="G196" s="209">
        <f>'1- کل کادر پرستاری به تخت موجود'!W196</f>
        <v>0</v>
      </c>
      <c r="H196" s="209">
        <f>'1- کل کادر پرستاری به تخت موجود'!AB196</f>
        <v>0</v>
      </c>
      <c r="I196" s="209">
        <f>'1- کل کادر پرستاری به تخت موجود'!AG196</f>
        <v>0</v>
      </c>
      <c r="J196" s="209">
        <f>'1- کل کادر پرستاری به تخت موجود'!AL196</f>
        <v>0</v>
      </c>
      <c r="K196" s="209">
        <f>'1- کل کادر پرستاری به تخت موجود'!BA196</f>
        <v>0</v>
      </c>
      <c r="L196" s="209">
        <f>'1- کل کادر پرستاری به تخت موجود'!BF196</f>
        <v>0</v>
      </c>
      <c r="M196" s="209">
        <f>'1- کل کادر پرستاری به تخت موجود'!BK196</f>
        <v>0</v>
      </c>
      <c r="N196" s="209">
        <f>'1- کل کادر پرستاری به تخت موجود'!BP196</f>
        <v>0</v>
      </c>
      <c r="O196" s="209">
        <f>'1- کل کادر پرستاری به تخت موجود'!CE196</f>
        <v>0</v>
      </c>
      <c r="P196" s="209">
        <f>'1- کل کادر پرستاری به تخت موجود'!CJ196</f>
        <v>0</v>
      </c>
      <c r="Q196" s="209">
        <f>'1- کل کادر پرستاری به تخت موجود'!CO196</f>
        <v>0</v>
      </c>
      <c r="R196" s="209">
        <f>'1- کل کادر پرستاری به تخت موجود'!CT196</f>
        <v>0</v>
      </c>
      <c r="S196" s="210">
        <f t="shared" si="151"/>
        <v>0</v>
      </c>
      <c r="T196" s="211">
        <f t="shared" si="122"/>
        <v>0</v>
      </c>
      <c r="U196" s="212">
        <f t="shared" si="152"/>
        <v>0</v>
      </c>
      <c r="V196" s="209">
        <f>'1- کل کادر پرستاری به تخت موجود'!DD196</f>
        <v>0</v>
      </c>
      <c r="W196" s="209">
        <f>'1- کل کادر پرستاری به تخت موجود'!DE196</f>
        <v>0</v>
      </c>
      <c r="X196" s="209">
        <f>'1- کل کادر پرستاری به تخت موجود'!DF196</f>
        <v>0</v>
      </c>
      <c r="Y196" s="212">
        <f t="shared" si="153"/>
        <v>0</v>
      </c>
      <c r="Z196" s="213" t="e">
        <f t="shared" si="129"/>
        <v>#DIV/0!</v>
      </c>
      <c r="AA196" s="360"/>
      <c r="AB196" s="360"/>
    </row>
    <row r="197" spans="2:28" ht="23.25" customHeight="1" x14ac:dyDescent="0.25">
      <c r="B197" s="351">
        <v>49</v>
      </c>
      <c r="C197" s="354">
        <f>لیست!D54</f>
        <v>0</v>
      </c>
      <c r="D197" s="227" t="str">
        <f>'1- کل کادر پرستاری به تخت موجود'!D197</f>
        <v>بهار</v>
      </c>
      <c r="E197" s="224">
        <f>'1- کل کادر پرستاری به تخت موجود'!M197</f>
        <v>0</v>
      </c>
      <c r="F197" s="199">
        <f>'1- کل کادر پرستاری به تخت موجود'!R197</f>
        <v>0</v>
      </c>
      <c r="G197" s="199">
        <f>'1- کل کادر پرستاری به تخت موجود'!W197</f>
        <v>0</v>
      </c>
      <c r="H197" s="199">
        <f>'1- کل کادر پرستاری به تخت موجود'!AB197</f>
        <v>0</v>
      </c>
      <c r="I197" s="199">
        <f>'1- کل کادر پرستاری به تخت موجود'!AG197</f>
        <v>0</v>
      </c>
      <c r="J197" s="199">
        <f>'1- کل کادر پرستاری به تخت موجود'!AL197</f>
        <v>0</v>
      </c>
      <c r="K197" s="199">
        <f>'1- کل کادر پرستاری به تخت موجود'!BA197</f>
        <v>0</v>
      </c>
      <c r="L197" s="199">
        <f>'1- کل کادر پرستاری به تخت موجود'!BF197</f>
        <v>0</v>
      </c>
      <c r="M197" s="199">
        <f>'1- کل کادر پرستاری به تخت موجود'!BK197</f>
        <v>0</v>
      </c>
      <c r="N197" s="199">
        <f>'1- کل کادر پرستاری به تخت موجود'!BP197</f>
        <v>0</v>
      </c>
      <c r="O197" s="199">
        <f>'1- کل کادر پرستاری به تخت موجود'!CE197</f>
        <v>0</v>
      </c>
      <c r="P197" s="199">
        <f>'1- کل کادر پرستاری به تخت موجود'!CJ197</f>
        <v>0</v>
      </c>
      <c r="Q197" s="199">
        <f>'1- کل کادر پرستاری به تخت موجود'!CO197</f>
        <v>0</v>
      </c>
      <c r="R197" s="199">
        <f>'1- کل کادر پرستاری به تخت موجود'!CT197</f>
        <v>0</v>
      </c>
      <c r="S197" s="200">
        <f>SUM(E197,G197,I197,K197,M197,O197,Q197)</f>
        <v>0</v>
      </c>
      <c r="T197" s="201">
        <f t="shared" si="122"/>
        <v>0</v>
      </c>
      <c r="U197" s="202">
        <f>SUM(S197:T197)</f>
        <v>0</v>
      </c>
      <c r="V197" s="199">
        <f>'1- کل کادر پرستاری به تخت موجود'!DD197</f>
        <v>0</v>
      </c>
      <c r="W197" s="199">
        <f>'1- کل کادر پرستاری به تخت موجود'!DE197</f>
        <v>0</v>
      </c>
      <c r="X197" s="199">
        <f>'1- کل کادر پرستاری به تخت موجود'!DF197</f>
        <v>0</v>
      </c>
      <c r="Y197" s="202">
        <f>SUM(V197:X197)</f>
        <v>0</v>
      </c>
      <c r="Z197" s="203" t="e">
        <f t="shared" ref="Z197:Z204" si="154">U197/Y197</f>
        <v>#DIV/0!</v>
      </c>
      <c r="AA197" s="357" t="e">
        <f>SUM(U197:U198)/SUM(Y197:Y198)</f>
        <v>#DIV/0!</v>
      </c>
      <c r="AB197" s="357" t="e">
        <f>SUM(U197:U200)/SUM(Y197:Y200)</f>
        <v>#DIV/0!</v>
      </c>
    </row>
    <row r="198" spans="2:28" ht="23.25" customHeight="1" x14ac:dyDescent="0.25">
      <c r="B198" s="352"/>
      <c r="C198" s="355"/>
      <c r="D198" s="228" t="str">
        <f>'1- کل کادر پرستاری به تخت موجود'!D198</f>
        <v>تابستان</v>
      </c>
      <c r="E198" s="225">
        <f>'1- کل کادر پرستاری به تخت موجود'!M198</f>
        <v>0</v>
      </c>
      <c r="F198" s="204">
        <f>'1- کل کادر پرستاری به تخت موجود'!R198</f>
        <v>0</v>
      </c>
      <c r="G198" s="204">
        <f>'1- کل کادر پرستاری به تخت موجود'!W198</f>
        <v>0</v>
      </c>
      <c r="H198" s="204">
        <f>'1- کل کادر پرستاری به تخت موجود'!AB198</f>
        <v>0</v>
      </c>
      <c r="I198" s="204">
        <f>'1- کل کادر پرستاری به تخت موجود'!AG198</f>
        <v>0</v>
      </c>
      <c r="J198" s="204">
        <f>'1- کل کادر پرستاری به تخت موجود'!AL198</f>
        <v>0</v>
      </c>
      <c r="K198" s="204">
        <f>'1- کل کادر پرستاری به تخت موجود'!BA198</f>
        <v>0</v>
      </c>
      <c r="L198" s="204">
        <f>'1- کل کادر پرستاری به تخت موجود'!BF198</f>
        <v>0</v>
      </c>
      <c r="M198" s="204">
        <f>'1- کل کادر پرستاری به تخت موجود'!BK198</f>
        <v>0</v>
      </c>
      <c r="N198" s="204">
        <f>'1- کل کادر پرستاری به تخت موجود'!BP198</f>
        <v>0</v>
      </c>
      <c r="O198" s="204">
        <f>'1- کل کادر پرستاری به تخت موجود'!CE198</f>
        <v>0</v>
      </c>
      <c r="P198" s="204">
        <f>'1- کل کادر پرستاری به تخت موجود'!CJ198</f>
        <v>0</v>
      </c>
      <c r="Q198" s="204">
        <f>'1- کل کادر پرستاری به تخت موجود'!CO198</f>
        <v>0</v>
      </c>
      <c r="R198" s="204">
        <f>'1- کل کادر پرستاری به تخت موجود'!CT198</f>
        <v>0</v>
      </c>
      <c r="S198" s="205">
        <f t="shared" ref="S198:S200" si="155">SUM(E198,G198,I198,K198,M198,O198,Q198)</f>
        <v>0</v>
      </c>
      <c r="T198" s="206">
        <f t="shared" si="122"/>
        <v>0</v>
      </c>
      <c r="U198" s="207">
        <f t="shared" ref="U198:U200" si="156">SUM(S198:T198)</f>
        <v>0</v>
      </c>
      <c r="V198" s="204">
        <f>'1- کل کادر پرستاری به تخت موجود'!DD198</f>
        <v>0</v>
      </c>
      <c r="W198" s="204">
        <f>'1- کل کادر پرستاری به تخت موجود'!DE198</f>
        <v>0</v>
      </c>
      <c r="X198" s="204">
        <f>'1- کل کادر پرستاری به تخت موجود'!DF198</f>
        <v>0</v>
      </c>
      <c r="Y198" s="207">
        <f t="shared" ref="Y198:Y200" si="157">SUM(V198:X198)</f>
        <v>0</v>
      </c>
      <c r="Z198" s="208" t="e">
        <f t="shared" si="154"/>
        <v>#DIV/0!</v>
      </c>
      <c r="AA198" s="358"/>
      <c r="AB198" s="359"/>
    </row>
    <row r="199" spans="2:28" ht="23.25" customHeight="1" x14ac:dyDescent="0.25">
      <c r="B199" s="352"/>
      <c r="C199" s="355"/>
      <c r="D199" s="228" t="str">
        <f>'1- کل کادر پرستاری به تخت موجود'!D199</f>
        <v>پاییز</v>
      </c>
      <c r="E199" s="225">
        <f>'1- کل کادر پرستاری به تخت موجود'!M199</f>
        <v>0</v>
      </c>
      <c r="F199" s="204">
        <f>'1- کل کادر پرستاری به تخت موجود'!R199</f>
        <v>0</v>
      </c>
      <c r="G199" s="204">
        <f>'1- کل کادر پرستاری به تخت موجود'!W199</f>
        <v>0</v>
      </c>
      <c r="H199" s="204">
        <f>'1- کل کادر پرستاری به تخت موجود'!AB199</f>
        <v>0</v>
      </c>
      <c r="I199" s="204">
        <f>'1- کل کادر پرستاری به تخت موجود'!AG199</f>
        <v>0</v>
      </c>
      <c r="J199" s="204">
        <f>'1- کل کادر پرستاری به تخت موجود'!AL199</f>
        <v>0</v>
      </c>
      <c r="K199" s="204">
        <f>'1- کل کادر پرستاری به تخت موجود'!BA199</f>
        <v>0</v>
      </c>
      <c r="L199" s="204">
        <f>'1- کل کادر پرستاری به تخت موجود'!BF199</f>
        <v>0</v>
      </c>
      <c r="M199" s="204">
        <f>'1- کل کادر پرستاری به تخت موجود'!BK199</f>
        <v>0</v>
      </c>
      <c r="N199" s="204">
        <f>'1- کل کادر پرستاری به تخت موجود'!BP199</f>
        <v>0</v>
      </c>
      <c r="O199" s="204">
        <f>'1- کل کادر پرستاری به تخت موجود'!CE199</f>
        <v>0</v>
      </c>
      <c r="P199" s="204">
        <f>'1- کل کادر پرستاری به تخت موجود'!CJ199</f>
        <v>0</v>
      </c>
      <c r="Q199" s="204">
        <f>'1- کل کادر پرستاری به تخت موجود'!CO199</f>
        <v>0</v>
      </c>
      <c r="R199" s="204">
        <f>'1- کل کادر پرستاری به تخت موجود'!CT199</f>
        <v>0</v>
      </c>
      <c r="S199" s="205">
        <f t="shared" si="155"/>
        <v>0</v>
      </c>
      <c r="T199" s="206">
        <f t="shared" si="122"/>
        <v>0</v>
      </c>
      <c r="U199" s="207">
        <f t="shared" si="156"/>
        <v>0</v>
      </c>
      <c r="V199" s="204">
        <f>'1- کل کادر پرستاری به تخت موجود'!DD199</f>
        <v>0</v>
      </c>
      <c r="W199" s="204">
        <f>'1- کل کادر پرستاری به تخت موجود'!DE199</f>
        <v>0</v>
      </c>
      <c r="X199" s="204">
        <f>'1- کل کادر پرستاری به تخت موجود'!DF199</f>
        <v>0</v>
      </c>
      <c r="Y199" s="207">
        <f t="shared" si="157"/>
        <v>0</v>
      </c>
      <c r="Z199" s="208" t="e">
        <f t="shared" si="154"/>
        <v>#DIV/0!</v>
      </c>
      <c r="AA199" s="359" t="e">
        <f>SUM(U199:U200)/SUM(Y199:Y200)</f>
        <v>#DIV/0!</v>
      </c>
      <c r="AB199" s="359"/>
    </row>
    <row r="200" spans="2:28" ht="23.25" customHeight="1" thickBot="1" x14ac:dyDescent="0.3">
      <c r="B200" s="353"/>
      <c r="C200" s="356"/>
      <c r="D200" s="229" t="str">
        <f>'1- کل کادر پرستاری به تخت موجود'!D200</f>
        <v>زمستان</v>
      </c>
      <c r="E200" s="226">
        <f>'1- کل کادر پرستاری به تخت موجود'!M200</f>
        <v>0</v>
      </c>
      <c r="F200" s="209">
        <f>'1- کل کادر پرستاری به تخت موجود'!R200</f>
        <v>0</v>
      </c>
      <c r="G200" s="209">
        <f>'1- کل کادر پرستاری به تخت موجود'!W200</f>
        <v>0</v>
      </c>
      <c r="H200" s="209">
        <f>'1- کل کادر پرستاری به تخت موجود'!AB200</f>
        <v>0</v>
      </c>
      <c r="I200" s="209">
        <f>'1- کل کادر پرستاری به تخت موجود'!AG200</f>
        <v>0</v>
      </c>
      <c r="J200" s="209">
        <f>'1- کل کادر پرستاری به تخت موجود'!AL200</f>
        <v>0</v>
      </c>
      <c r="K200" s="209">
        <f>'1- کل کادر پرستاری به تخت موجود'!BA200</f>
        <v>0</v>
      </c>
      <c r="L200" s="209">
        <f>'1- کل کادر پرستاری به تخت موجود'!BF200</f>
        <v>0</v>
      </c>
      <c r="M200" s="209">
        <f>'1- کل کادر پرستاری به تخت موجود'!BK200</f>
        <v>0</v>
      </c>
      <c r="N200" s="209">
        <f>'1- کل کادر پرستاری به تخت موجود'!BP200</f>
        <v>0</v>
      </c>
      <c r="O200" s="209">
        <f>'1- کل کادر پرستاری به تخت موجود'!CE200</f>
        <v>0</v>
      </c>
      <c r="P200" s="209">
        <f>'1- کل کادر پرستاری به تخت موجود'!CJ200</f>
        <v>0</v>
      </c>
      <c r="Q200" s="209">
        <f>'1- کل کادر پرستاری به تخت موجود'!CO200</f>
        <v>0</v>
      </c>
      <c r="R200" s="209">
        <f>'1- کل کادر پرستاری به تخت موجود'!CT200</f>
        <v>0</v>
      </c>
      <c r="S200" s="210">
        <f t="shared" si="155"/>
        <v>0</v>
      </c>
      <c r="T200" s="211">
        <f t="shared" si="122"/>
        <v>0</v>
      </c>
      <c r="U200" s="212">
        <f t="shared" si="156"/>
        <v>0</v>
      </c>
      <c r="V200" s="209">
        <f>'1- کل کادر پرستاری به تخت موجود'!DD200</f>
        <v>0</v>
      </c>
      <c r="W200" s="209">
        <f>'1- کل کادر پرستاری به تخت موجود'!DE200</f>
        <v>0</v>
      </c>
      <c r="X200" s="209">
        <f>'1- کل کادر پرستاری به تخت موجود'!DF200</f>
        <v>0</v>
      </c>
      <c r="Y200" s="212">
        <f t="shared" si="157"/>
        <v>0</v>
      </c>
      <c r="Z200" s="213" t="e">
        <f t="shared" si="154"/>
        <v>#DIV/0!</v>
      </c>
      <c r="AA200" s="360"/>
      <c r="AB200" s="360"/>
    </row>
    <row r="201" spans="2:28" ht="23.25" customHeight="1" x14ac:dyDescent="0.25">
      <c r="B201" s="351">
        <v>50</v>
      </c>
      <c r="C201" s="354">
        <f>لیست!D55</f>
        <v>0</v>
      </c>
      <c r="D201" s="227" t="str">
        <f>'1- کل کادر پرستاری به تخت موجود'!D201</f>
        <v>بهار</v>
      </c>
      <c r="E201" s="224">
        <f>'1- کل کادر پرستاری به تخت موجود'!M201</f>
        <v>0</v>
      </c>
      <c r="F201" s="199">
        <f>'1- کل کادر پرستاری به تخت موجود'!R201</f>
        <v>0</v>
      </c>
      <c r="G201" s="199">
        <f>'1- کل کادر پرستاری به تخت موجود'!W201</f>
        <v>0</v>
      </c>
      <c r="H201" s="199">
        <f>'1- کل کادر پرستاری به تخت موجود'!AB201</f>
        <v>0</v>
      </c>
      <c r="I201" s="199">
        <f>'1- کل کادر پرستاری به تخت موجود'!AG201</f>
        <v>0</v>
      </c>
      <c r="J201" s="199">
        <f>'1- کل کادر پرستاری به تخت موجود'!AL201</f>
        <v>0</v>
      </c>
      <c r="K201" s="199">
        <f>'1- کل کادر پرستاری به تخت موجود'!BA201</f>
        <v>0</v>
      </c>
      <c r="L201" s="199">
        <f>'1- کل کادر پرستاری به تخت موجود'!BF201</f>
        <v>0</v>
      </c>
      <c r="M201" s="199">
        <f>'1- کل کادر پرستاری به تخت موجود'!BK201</f>
        <v>0</v>
      </c>
      <c r="N201" s="199">
        <f>'1- کل کادر پرستاری به تخت موجود'!BP201</f>
        <v>0</v>
      </c>
      <c r="O201" s="199">
        <f>'1- کل کادر پرستاری به تخت موجود'!CE201</f>
        <v>0</v>
      </c>
      <c r="P201" s="199">
        <f>'1- کل کادر پرستاری به تخت موجود'!CJ201</f>
        <v>0</v>
      </c>
      <c r="Q201" s="199">
        <f>'1- کل کادر پرستاری به تخت موجود'!CO201</f>
        <v>0</v>
      </c>
      <c r="R201" s="199">
        <f>'1- کل کادر پرستاری به تخت موجود'!CT201</f>
        <v>0</v>
      </c>
      <c r="S201" s="200">
        <f>SUM(E201,G201,I201,K201,M201,O201,Q201)</f>
        <v>0</v>
      </c>
      <c r="T201" s="201">
        <f t="shared" si="122"/>
        <v>0</v>
      </c>
      <c r="U201" s="202">
        <f>SUM(S201:T201)</f>
        <v>0</v>
      </c>
      <c r="V201" s="199">
        <f>'1- کل کادر پرستاری به تخت موجود'!DD201</f>
        <v>0</v>
      </c>
      <c r="W201" s="199">
        <f>'1- کل کادر پرستاری به تخت موجود'!DE201</f>
        <v>0</v>
      </c>
      <c r="X201" s="199">
        <f>'1- کل کادر پرستاری به تخت موجود'!DF201</f>
        <v>0</v>
      </c>
      <c r="Y201" s="202">
        <f>SUM(V201:X201)</f>
        <v>0</v>
      </c>
      <c r="Z201" s="203" t="e">
        <f t="shared" si="154"/>
        <v>#DIV/0!</v>
      </c>
      <c r="AA201" s="357" t="e">
        <f>SUM(U201:U202)/SUM(Y201:Y202)</f>
        <v>#DIV/0!</v>
      </c>
      <c r="AB201" s="357" t="e">
        <f>SUM(U201:U204)/SUM(Y201:Y204)</f>
        <v>#DIV/0!</v>
      </c>
    </row>
    <row r="202" spans="2:28" ht="23.25" customHeight="1" x14ac:dyDescent="0.25">
      <c r="B202" s="352"/>
      <c r="C202" s="355"/>
      <c r="D202" s="228" t="str">
        <f>'1- کل کادر پرستاری به تخت موجود'!D202</f>
        <v>تابستان</v>
      </c>
      <c r="E202" s="225">
        <f>'1- کل کادر پرستاری به تخت موجود'!M202</f>
        <v>0</v>
      </c>
      <c r="F202" s="204">
        <f>'1- کل کادر پرستاری به تخت موجود'!R202</f>
        <v>0</v>
      </c>
      <c r="G202" s="204">
        <f>'1- کل کادر پرستاری به تخت موجود'!W202</f>
        <v>0</v>
      </c>
      <c r="H202" s="204">
        <f>'1- کل کادر پرستاری به تخت موجود'!AB202</f>
        <v>0</v>
      </c>
      <c r="I202" s="204">
        <f>'1- کل کادر پرستاری به تخت موجود'!AG202</f>
        <v>0</v>
      </c>
      <c r="J202" s="204">
        <f>'1- کل کادر پرستاری به تخت موجود'!AL202</f>
        <v>0</v>
      </c>
      <c r="K202" s="204">
        <f>'1- کل کادر پرستاری به تخت موجود'!BA202</f>
        <v>0</v>
      </c>
      <c r="L202" s="204">
        <f>'1- کل کادر پرستاری به تخت موجود'!BF202</f>
        <v>0</v>
      </c>
      <c r="M202" s="204">
        <f>'1- کل کادر پرستاری به تخت موجود'!BK202</f>
        <v>0</v>
      </c>
      <c r="N202" s="204">
        <f>'1- کل کادر پرستاری به تخت موجود'!BP202</f>
        <v>0</v>
      </c>
      <c r="O202" s="204">
        <f>'1- کل کادر پرستاری به تخت موجود'!CE202</f>
        <v>0</v>
      </c>
      <c r="P202" s="204">
        <f>'1- کل کادر پرستاری به تخت موجود'!CJ202</f>
        <v>0</v>
      </c>
      <c r="Q202" s="204">
        <f>'1- کل کادر پرستاری به تخت موجود'!CO202</f>
        <v>0</v>
      </c>
      <c r="R202" s="204">
        <f>'1- کل کادر پرستاری به تخت موجود'!CT202</f>
        <v>0</v>
      </c>
      <c r="S202" s="205">
        <f t="shared" ref="S202:S204" si="158">SUM(E202,G202,I202,K202,M202,O202,Q202)</f>
        <v>0</v>
      </c>
      <c r="T202" s="206">
        <f t="shared" si="122"/>
        <v>0</v>
      </c>
      <c r="U202" s="207">
        <f t="shared" ref="U202:U204" si="159">SUM(S202:T202)</f>
        <v>0</v>
      </c>
      <c r="V202" s="204">
        <f>'1- کل کادر پرستاری به تخت موجود'!DD202</f>
        <v>0</v>
      </c>
      <c r="W202" s="204">
        <f>'1- کل کادر پرستاری به تخت موجود'!DE202</f>
        <v>0</v>
      </c>
      <c r="X202" s="204">
        <f>'1- کل کادر پرستاری به تخت موجود'!DF202</f>
        <v>0</v>
      </c>
      <c r="Y202" s="207">
        <f t="shared" ref="Y202:Y204" si="160">SUM(V202:X202)</f>
        <v>0</v>
      </c>
      <c r="Z202" s="208" t="e">
        <f t="shared" si="154"/>
        <v>#DIV/0!</v>
      </c>
      <c r="AA202" s="358"/>
      <c r="AB202" s="359"/>
    </row>
    <row r="203" spans="2:28" ht="23.25" customHeight="1" x14ac:dyDescent="0.25">
      <c r="B203" s="352"/>
      <c r="C203" s="355"/>
      <c r="D203" s="228" t="str">
        <f>'1- کل کادر پرستاری به تخت موجود'!D203</f>
        <v>پاییز</v>
      </c>
      <c r="E203" s="225">
        <f>'1- کل کادر پرستاری به تخت موجود'!M203</f>
        <v>0</v>
      </c>
      <c r="F203" s="204">
        <f>'1- کل کادر پرستاری به تخت موجود'!R203</f>
        <v>0</v>
      </c>
      <c r="G203" s="204">
        <f>'1- کل کادر پرستاری به تخت موجود'!W203</f>
        <v>0</v>
      </c>
      <c r="H203" s="204">
        <f>'1- کل کادر پرستاری به تخت موجود'!AB203</f>
        <v>0</v>
      </c>
      <c r="I203" s="204">
        <f>'1- کل کادر پرستاری به تخت موجود'!AG203</f>
        <v>0</v>
      </c>
      <c r="J203" s="204">
        <f>'1- کل کادر پرستاری به تخت موجود'!AL203</f>
        <v>0</v>
      </c>
      <c r="K203" s="204">
        <f>'1- کل کادر پرستاری به تخت موجود'!BA203</f>
        <v>0</v>
      </c>
      <c r="L203" s="204">
        <f>'1- کل کادر پرستاری به تخت موجود'!BF203</f>
        <v>0</v>
      </c>
      <c r="M203" s="204">
        <f>'1- کل کادر پرستاری به تخت موجود'!BK203</f>
        <v>0</v>
      </c>
      <c r="N203" s="204">
        <f>'1- کل کادر پرستاری به تخت موجود'!BP203</f>
        <v>0</v>
      </c>
      <c r="O203" s="204">
        <f>'1- کل کادر پرستاری به تخت موجود'!CE203</f>
        <v>0</v>
      </c>
      <c r="P203" s="204">
        <f>'1- کل کادر پرستاری به تخت موجود'!CJ203</f>
        <v>0</v>
      </c>
      <c r="Q203" s="204">
        <f>'1- کل کادر پرستاری به تخت موجود'!CO203</f>
        <v>0</v>
      </c>
      <c r="R203" s="204">
        <f>'1- کل کادر پرستاری به تخت موجود'!CT203</f>
        <v>0</v>
      </c>
      <c r="S203" s="205">
        <f t="shared" si="158"/>
        <v>0</v>
      </c>
      <c r="T203" s="206">
        <f t="shared" si="122"/>
        <v>0</v>
      </c>
      <c r="U203" s="207">
        <f t="shared" si="159"/>
        <v>0</v>
      </c>
      <c r="V203" s="204">
        <f>'1- کل کادر پرستاری به تخت موجود'!DD203</f>
        <v>0</v>
      </c>
      <c r="W203" s="204">
        <f>'1- کل کادر پرستاری به تخت موجود'!DE203</f>
        <v>0</v>
      </c>
      <c r="X203" s="204">
        <f>'1- کل کادر پرستاری به تخت موجود'!DF203</f>
        <v>0</v>
      </c>
      <c r="Y203" s="207">
        <f t="shared" si="160"/>
        <v>0</v>
      </c>
      <c r="Z203" s="208" t="e">
        <f t="shared" si="154"/>
        <v>#DIV/0!</v>
      </c>
      <c r="AA203" s="359" t="e">
        <f>SUM(U203:U204)/SUM(Y203:Y204)</f>
        <v>#DIV/0!</v>
      </c>
      <c r="AB203" s="359"/>
    </row>
    <row r="204" spans="2:28" ht="23.25" customHeight="1" thickBot="1" x14ac:dyDescent="0.3">
      <c r="B204" s="353"/>
      <c r="C204" s="356"/>
      <c r="D204" s="229" t="str">
        <f>'1- کل کادر پرستاری به تخت موجود'!D204</f>
        <v>زمستان</v>
      </c>
      <c r="E204" s="226">
        <f>'1- کل کادر پرستاری به تخت موجود'!M204</f>
        <v>0</v>
      </c>
      <c r="F204" s="209">
        <f>'1- کل کادر پرستاری به تخت موجود'!R204</f>
        <v>0</v>
      </c>
      <c r="G204" s="209">
        <f>'1- کل کادر پرستاری به تخت موجود'!W204</f>
        <v>0</v>
      </c>
      <c r="H204" s="209">
        <f>'1- کل کادر پرستاری به تخت موجود'!AB204</f>
        <v>0</v>
      </c>
      <c r="I204" s="209">
        <f>'1- کل کادر پرستاری به تخت موجود'!AG204</f>
        <v>0</v>
      </c>
      <c r="J204" s="209">
        <f>'1- کل کادر پرستاری به تخت موجود'!AL204</f>
        <v>0</v>
      </c>
      <c r="K204" s="209">
        <f>'1- کل کادر پرستاری به تخت موجود'!BA204</f>
        <v>0</v>
      </c>
      <c r="L204" s="209">
        <f>'1- کل کادر پرستاری به تخت موجود'!BF204</f>
        <v>0</v>
      </c>
      <c r="M204" s="209">
        <f>'1- کل کادر پرستاری به تخت موجود'!BK204</f>
        <v>0</v>
      </c>
      <c r="N204" s="209">
        <f>'1- کل کادر پرستاری به تخت موجود'!BP204</f>
        <v>0</v>
      </c>
      <c r="O204" s="209">
        <f>'1- کل کادر پرستاری به تخت موجود'!CE204</f>
        <v>0</v>
      </c>
      <c r="P204" s="209">
        <f>'1- کل کادر پرستاری به تخت موجود'!CJ204</f>
        <v>0</v>
      </c>
      <c r="Q204" s="209">
        <f>'1- کل کادر پرستاری به تخت موجود'!CO204</f>
        <v>0</v>
      </c>
      <c r="R204" s="209">
        <f>'1- کل کادر پرستاری به تخت موجود'!CT204</f>
        <v>0</v>
      </c>
      <c r="S204" s="210">
        <f t="shared" si="158"/>
        <v>0</v>
      </c>
      <c r="T204" s="211">
        <f t="shared" si="122"/>
        <v>0</v>
      </c>
      <c r="U204" s="212">
        <f t="shared" si="159"/>
        <v>0</v>
      </c>
      <c r="V204" s="209">
        <f>'1- کل کادر پرستاری به تخت موجود'!DD204</f>
        <v>0</v>
      </c>
      <c r="W204" s="209">
        <f>'1- کل کادر پرستاری به تخت موجود'!DE204</f>
        <v>0</v>
      </c>
      <c r="X204" s="209">
        <f>'1- کل کادر پرستاری به تخت موجود'!DF204</f>
        <v>0</v>
      </c>
      <c r="Y204" s="212">
        <f t="shared" si="160"/>
        <v>0</v>
      </c>
      <c r="Z204" s="213" t="e">
        <f t="shared" si="154"/>
        <v>#DIV/0!</v>
      </c>
      <c r="AA204" s="360"/>
      <c r="AB204" s="360"/>
    </row>
    <row r="205" spans="2:28" ht="18.75" thickBot="1" x14ac:dyDescent="0.3">
      <c r="U205" s="214">
        <f>SUM(U5,U9,U13,U21,U25,U29,U33,U37,U41,U45,U49,U53,U57,U61,U65,U69,U73,,U77,U81,U85,U89,U93,U97,U101,U105,U109,U113,U117,U121,U125,U129,U133,U137,U141,U145,U149,U153,U157,U161,U165,U169,U173,U177,U181,U185,U189,U193,U197,U201)</f>
        <v>437</v>
      </c>
      <c r="V205" s="215"/>
      <c r="W205" s="215"/>
      <c r="X205" s="215"/>
      <c r="Y205" s="216">
        <f>SUM(Y5,Y9,Y13,Y21,Y25,Y29,Y33,Y37,Y41,Y45,Y49,Y53,Y57,Y61,Y65,Y69,Y73,,Y77,Y81,Y85,Y89,Y93,Y97,Y101,Y105,Y109,Y113,Y117,Y121,Y125,Y129,Y133,Y137,Y141,Y145,Y149,Y153,Y157,Y161,Y165,Y169,Y173,Y177,Y181,Y185,Y189,Y193,Y197,Y201)</f>
        <v>601</v>
      </c>
      <c r="Z205" s="214">
        <f>Y205/U205</f>
        <v>1.3752860411899313</v>
      </c>
      <c r="AA205" s="317">
        <f>SUM(Y205:Y206)/SUM(U205:U206)</f>
        <v>1.2967151319332257</v>
      </c>
      <c r="AB205" s="317">
        <f>SUM(Y205:Y208)/SUM(U205:U208)</f>
        <v>1.2967151319332257</v>
      </c>
    </row>
    <row r="206" spans="2:28" ht="29.25" thickBot="1" x14ac:dyDescent="0.3">
      <c r="C206" s="217" t="s">
        <v>113</v>
      </c>
      <c r="D206" s="320" t="s">
        <v>114</v>
      </c>
      <c r="E206" s="320"/>
      <c r="F206" s="321" t="s">
        <v>115</v>
      </c>
      <c r="G206" s="322"/>
      <c r="H206" s="322"/>
      <c r="I206" s="323"/>
      <c r="J206" s="321" t="s">
        <v>116</v>
      </c>
      <c r="K206" s="322"/>
      <c r="L206" s="322"/>
      <c r="M206" s="322"/>
      <c r="N206" s="323"/>
      <c r="U206" s="216">
        <f>SUM(U6,U10,U14,U22,U26,U30,U34,U38,U42,U46,U50,U54,U58,U62,U66,U70,U74,,U78,U82,U86,U90,U94,U98,U102,U106,U110,U114,U118,U122,U126,U130,U134,U138,U142,U146,U150,U154,U158,U162,U166,U170,U174,U178,U182,U186,U190,U194,U198,U202)</f>
        <v>491.5</v>
      </c>
      <c r="V206" s="215"/>
      <c r="W206" s="215"/>
      <c r="X206" s="215"/>
      <c r="Y206" s="216">
        <f>SUM(Y6,Y10,Y14,Y22,Y26,Y30,Y34,Y38,Y42,Y46,Y50,Y54,Y58,Y62,Y66,Y70,Y74,,Y78,Y82,Y86,Y90,Y94,Y98,Y102,Y106,Y110,Y114,Y118,Y122,Y126,Y130,Y134,Y138,Y142,Y146,Y150,Y154,Y158,Y162,Y166,Y170,Y174,Y178,Y182,Y186,Y190,Y194,Y198,Y202)</f>
        <v>603</v>
      </c>
      <c r="Z206" s="216">
        <f>Y206/U206</f>
        <v>1.226856561546287</v>
      </c>
      <c r="AA206" s="319"/>
      <c r="AB206" s="318"/>
    </row>
    <row r="207" spans="2:28" ht="36" customHeight="1" thickBot="1" x14ac:dyDescent="0.3">
      <c r="C207" s="218" t="s">
        <v>117</v>
      </c>
      <c r="D207" s="324">
        <f>Z205</f>
        <v>1.3752860411899313</v>
      </c>
      <c r="E207" s="325"/>
      <c r="F207" s="326" t="s">
        <v>117</v>
      </c>
      <c r="G207" s="327"/>
      <c r="H207" s="330">
        <f>AA205</f>
        <v>1.2967151319332257</v>
      </c>
      <c r="I207" s="331"/>
      <c r="J207" s="333">
        <f>AB205</f>
        <v>1.2967151319332257</v>
      </c>
      <c r="K207" s="334"/>
      <c r="L207" s="334"/>
      <c r="M207" s="334"/>
      <c r="N207" s="335"/>
      <c r="U207" s="216">
        <f>SUM(U7,U11,U15,U23,U27,U31,U35,U39,U43,U47,U51,U55,U59,U63,U67,U71,U75,,U79,U83,U87,U91,U95,U99,U103,U107,U111,U115,U119,U123,U127,U131,U135,U139,U143,U147,U151,U155,U159,U163,U167,U171,U175,U179,U183,U187,U191,U195,U199,U203)</f>
        <v>0</v>
      </c>
      <c r="V207" s="215"/>
      <c r="W207" s="215"/>
      <c r="X207" s="215"/>
      <c r="Y207" s="216">
        <f>SUM(Y7,Y11,Y15,Y23,Y27,Y31,Y35,Y39,Y43,Y47,Y51,Y55,Y59,Y63,Y67,Y71,Y75,,Y79,Y83,Y87,Y91,Y95,Y99,Y103,Y107,Y111,Y115,Y119,Y123,Y127,Y131,Y135,Y139,Y143,Y147,Y151,Y155,Y159,Y163,Y167,Y171,Y175,Y179,Y183,Y187,Y191,Y195,Y199,Y203)</f>
        <v>0</v>
      </c>
      <c r="Z207" s="216" t="e">
        <f>Y207/U207</f>
        <v>#DIV/0!</v>
      </c>
      <c r="AA207" s="319" t="e">
        <f>SUM(Y207:Y208)/SUM(U207:U208)</f>
        <v>#DIV/0!</v>
      </c>
      <c r="AB207" s="318"/>
    </row>
    <row r="208" spans="2:28" ht="36" customHeight="1" x14ac:dyDescent="0.25">
      <c r="C208" s="219" t="s">
        <v>118</v>
      </c>
      <c r="D208" s="342">
        <f>Z206</f>
        <v>1.226856561546287</v>
      </c>
      <c r="E208" s="343"/>
      <c r="F208" s="328"/>
      <c r="G208" s="329"/>
      <c r="H208" s="332"/>
      <c r="I208" s="325"/>
      <c r="J208" s="336"/>
      <c r="K208" s="337"/>
      <c r="L208" s="337"/>
      <c r="M208" s="337"/>
      <c r="N208" s="338"/>
      <c r="U208" s="216">
        <f>SUM(U8,U12,U16,U24,U28,U32,U36,U40,U44,U48,U52,U56,U60,U64,U68,U72,U76,,U80,U84,U88,U92,U96,U100,U104,U108,U112,U116,U120,U124,U128,U132,U136,U140,U144,U148,U152,U156,U160,U164,U168,U172,U176,U180,U184,U188,U192,U196,U200,U204)</f>
        <v>0</v>
      </c>
      <c r="V208" s="215"/>
      <c r="W208" s="215"/>
      <c r="X208" s="215"/>
      <c r="Y208" s="216">
        <f>SUM(Y8,Y12,Y16,Y24,Y28,Y32,Y36,Y40,Y44,Y48,Y52,Y56,Y60,Y64,Y68,Y72,Y76,,Y80,Y84,Y88,Y92,Y96,Y100,Y104,Y108,Y112,Y116,Y120,Y124,Y128,Y132,Y136,Y140,Y144,Y148,Y152,Y156,Y160,Y164,Y168,Y172,Y176,Y180,Y184,Y188,Y192,Y196,Y200,Y204)</f>
        <v>0</v>
      </c>
      <c r="Z208" s="216" t="e">
        <f>Y208/U208</f>
        <v>#DIV/0!</v>
      </c>
      <c r="AA208" s="319"/>
      <c r="AB208" s="318"/>
    </row>
    <row r="209" spans="3:14" ht="36" customHeight="1" thickBot="1" x14ac:dyDescent="0.3">
      <c r="C209" s="219" t="s">
        <v>119</v>
      </c>
      <c r="D209" s="342" t="e">
        <f>Z207</f>
        <v>#DIV/0!</v>
      </c>
      <c r="E209" s="343"/>
      <c r="F209" s="344" t="s">
        <v>118</v>
      </c>
      <c r="G209" s="345"/>
      <c r="H209" s="348" t="e">
        <f>AA207</f>
        <v>#DIV/0!</v>
      </c>
      <c r="I209" s="349"/>
      <c r="J209" s="336"/>
      <c r="K209" s="337"/>
      <c r="L209" s="337"/>
      <c r="M209" s="337"/>
      <c r="N209" s="338"/>
    </row>
    <row r="210" spans="3:14" ht="36" customHeight="1" thickBot="1" x14ac:dyDescent="0.3">
      <c r="C210" s="220" t="s">
        <v>120</v>
      </c>
      <c r="D210" s="350" t="e">
        <f>Z208</f>
        <v>#DIV/0!</v>
      </c>
      <c r="E210" s="349"/>
      <c r="F210" s="346"/>
      <c r="G210" s="347"/>
      <c r="H210" s="330"/>
      <c r="I210" s="331"/>
      <c r="J210" s="339"/>
      <c r="K210" s="340"/>
      <c r="L210" s="340"/>
      <c r="M210" s="340"/>
      <c r="N210" s="341"/>
    </row>
  </sheetData>
  <sheetProtection algorithmName="SHA-512" hashValue="jIESyAG02SNHbTrICuYIS2c1LzfoXe6efs6sjOUBcsQHxuu3m15mZDnxENFLaxfNO8qqHAv7XWIGbaz+OIAhjA==" saltValue="W6QVwr52baRBdFfD7FeRNg==" spinCount="100000" sheet="1" objects="1" scenarios="1" selectLockedCells="1"/>
  <mergeCells count="271">
    <mergeCell ref="B9:B12"/>
    <mergeCell ref="C9:C12"/>
    <mergeCell ref="AA9:AA10"/>
    <mergeCell ref="AB9:AB12"/>
    <mergeCell ref="AA11:AA12"/>
    <mergeCell ref="X3:AA3"/>
    <mergeCell ref="AA5:AA6"/>
    <mergeCell ref="AB5:AB8"/>
    <mergeCell ref="AA7:AA8"/>
    <mergeCell ref="B5:B8"/>
    <mergeCell ref="C5:C8"/>
    <mergeCell ref="F3:I3"/>
    <mergeCell ref="K3:L3"/>
    <mergeCell ref="M3:N3"/>
    <mergeCell ref="P3:R3"/>
    <mergeCell ref="S3:W3"/>
    <mergeCell ref="B17:B20"/>
    <mergeCell ref="C17:C20"/>
    <mergeCell ref="AA17:AA18"/>
    <mergeCell ref="AB17:AB20"/>
    <mergeCell ref="AA19:AA20"/>
    <mergeCell ref="B13:B16"/>
    <mergeCell ref="C13:C16"/>
    <mergeCell ref="AA13:AA14"/>
    <mergeCell ref="AB13:AB16"/>
    <mergeCell ref="AA15:AA16"/>
    <mergeCell ref="B25:B28"/>
    <mergeCell ref="C25:C28"/>
    <mergeCell ref="AA25:AA26"/>
    <mergeCell ref="AB25:AB28"/>
    <mergeCell ref="AA27:AA28"/>
    <mergeCell ref="B21:B24"/>
    <mergeCell ref="C21:C24"/>
    <mergeCell ref="AA21:AA22"/>
    <mergeCell ref="AB21:AB24"/>
    <mergeCell ref="AA23:AA24"/>
    <mergeCell ref="B33:B36"/>
    <mergeCell ref="C33:C36"/>
    <mergeCell ref="AA33:AA34"/>
    <mergeCell ref="AB33:AB36"/>
    <mergeCell ref="AA35:AA36"/>
    <mergeCell ref="B29:B32"/>
    <mergeCell ref="C29:C32"/>
    <mergeCell ref="AA29:AA30"/>
    <mergeCell ref="AB29:AB32"/>
    <mergeCell ref="AA31:AA32"/>
    <mergeCell ref="B41:B44"/>
    <mergeCell ref="C41:C44"/>
    <mergeCell ref="AA41:AA42"/>
    <mergeCell ref="AB41:AB44"/>
    <mergeCell ref="AA43:AA44"/>
    <mergeCell ref="B37:B40"/>
    <mergeCell ref="C37:C40"/>
    <mergeCell ref="AA37:AA38"/>
    <mergeCell ref="AB37:AB40"/>
    <mergeCell ref="AA39:AA40"/>
    <mergeCell ref="B49:B52"/>
    <mergeCell ref="C49:C52"/>
    <mergeCell ref="AA49:AA50"/>
    <mergeCell ref="AB49:AB52"/>
    <mergeCell ref="AA51:AA52"/>
    <mergeCell ref="B45:B48"/>
    <mergeCell ref="C45:C48"/>
    <mergeCell ref="AA45:AA46"/>
    <mergeCell ref="AB45:AB48"/>
    <mergeCell ref="AA47:AA48"/>
    <mergeCell ref="B57:B60"/>
    <mergeCell ref="C57:C60"/>
    <mergeCell ref="AA57:AA58"/>
    <mergeCell ref="AB57:AB60"/>
    <mergeCell ref="AA59:AA60"/>
    <mergeCell ref="B53:B56"/>
    <mergeCell ref="C53:C56"/>
    <mergeCell ref="AA53:AA54"/>
    <mergeCell ref="AB53:AB56"/>
    <mergeCell ref="AA55:AA56"/>
    <mergeCell ref="B65:B68"/>
    <mergeCell ref="C65:C68"/>
    <mergeCell ref="AA65:AA66"/>
    <mergeCell ref="AB65:AB68"/>
    <mergeCell ref="AA67:AA68"/>
    <mergeCell ref="B61:B64"/>
    <mergeCell ref="C61:C64"/>
    <mergeCell ref="AA61:AA62"/>
    <mergeCell ref="AB61:AB64"/>
    <mergeCell ref="AA63:AA64"/>
    <mergeCell ref="B73:B76"/>
    <mergeCell ref="C73:C76"/>
    <mergeCell ref="AA73:AA74"/>
    <mergeCell ref="AB73:AB76"/>
    <mergeCell ref="AA75:AA76"/>
    <mergeCell ref="B69:B72"/>
    <mergeCell ref="C69:C72"/>
    <mergeCell ref="AA69:AA70"/>
    <mergeCell ref="AB69:AB72"/>
    <mergeCell ref="AA71:AA72"/>
    <mergeCell ref="B81:B84"/>
    <mergeCell ref="C81:C84"/>
    <mergeCell ref="AA81:AA82"/>
    <mergeCell ref="AB81:AB84"/>
    <mergeCell ref="AA83:AA84"/>
    <mergeCell ref="B77:B80"/>
    <mergeCell ref="C77:C80"/>
    <mergeCell ref="AA77:AA78"/>
    <mergeCell ref="AB77:AB80"/>
    <mergeCell ref="AA79:AA80"/>
    <mergeCell ref="B89:B92"/>
    <mergeCell ref="C89:C92"/>
    <mergeCell ref="AA89:AA90"/>
    <mergeCell ref="AB89:AB92"/>
    <mergeCell ref="AA91:AA92"/>
    <mergeCell ref="B85:B88"/>
    <mergeCell ref="C85:C88"/>
    <mergeCell ref="AA85:AA86"/>
    <mergeCell ref="AB85:AB88"/>
    <mergeCell ref="AA87:AA88"/>
    <mergeCell ref="B97:B100"/>
    <mergeCell ref="C97:C100"/>
    <mergeCell ref="AA97:AA98"/>
    <mergeCell ref="AB97:AB100"/>
    <mergeCell ref="AA99:AA100"/>
    <mergeCell ref="B93:B96"/>
    <mergeCell ref="C93:C96"/>
    <mergeCell ref="AA93:AA94"/>
    <mergeCell ref="AB93:AB96"/>
    <mergeCell ref="AA95:AA96"/>
    <mergeCell ref="B105:B108"/>
    <mergeCell ref="C105:C108"/>
    <mergeCell ref="AA105:AA106"/>
    <mergeCell ref="AB105:AB108"/>
    <mergeCell ref="AA107:AA108"/>
    <mergeCell ref="B101:B104"/>
    <mergeCell ref="C101:C104"/>
    <mergeCell ref="AA101:AA102"/>
    <mergeCell ref="AB101:AB104"/>
    <mergeCell ref="AA103:AA104"/>
    <mergeCell ref="B113:B116"/>
    <mergeCell ref="C113:C116"/>
    <mergeCell ref="AA113:AA114"/>
    <mergeCell ref="AB113:AB116"/>
    <mergeCell ref="AA115:AA116"/>
    <mergeCell ref="B109:B112"/>
    <mergeCell ref="C109:C112"/>
    <mergeCell ref="AA109:AA110"/>
    <mergeCell ref="AB109:AB112"/>
    <mergeCell ref="AA111:AA112"/>
    <mergeCell ref="B121:B124"/>
    <mergeCell ref="C121:C124"/>
    <mergeCell ref="AA121:AA122"/>
    <mergeCell ref="AB121:AB124"/>
    <mergeCell ref="AA123:AA124"/>
    <mergeCell ref="B117:B120"/>
    <mergeCell ref="C117:C120"/>
    <mergeCell ref="AA117:AA118"/>
    <mergeCell ref="AB117:AB120"/>
    <mergeCell ref="AA119:AA120"/>
    <mergeCell ref="B129:B132"/>
    <mergeCell ref="C129:C132"/>
    <mergeCell ref="AA129:AA130"/>
    <mergeCell ref="AB129:AB132"/>
    <mergeCell ref="AA131:AA132"/>
    <mergeCell ref="B125:B128"/>
    <mergeCell ref="C125:C128"/>
    <mergeCell ref="AA125:AA126"/>
    <mergeCell ref="AB125:AB128"/>
    <mergeCell ref="AA127:AA128"/>
    <mergeCell ref="B137:B140"/>
    <mergeCell ref="C137:C140"/>
    <mergeCell ref="AA137:AA138"/>
    <mergeCell ref="AB137:AB140"/>
    <mergeCell ref="AA139:AA140"/>
    <mergeCell ref="B133:B136"/>
    <mergeCell ref="C133:C136"/>
    <mergeCell ref="AA133:AA134"/>
    <mergeCell ref="AB133:AB136"/>
    <mergeCell ref="AA135:AA136"/>
    <mergeCell ref="B145:B148"/>
    <mergeCell ref="C145:C148"/>
    <mergeCell ref="AA145:AA146"/>
    <mergeCell ref="AB145:AB148"/>
    <mergeCell ref="AA147:AA148"/>
    <mergeCell ref="B141:B144"/>
    <mergeCell ref="C141:C144"/>
    <mergeCell ref="AA141:AA142"/>
    <mergeCell ref="AB141:AB144"/>
    <mergeCell ref="AA143:AA144"/>
    <mergeCell ref="B153:B156"/>
    <mergeCell ref="C153:C156"/>
    <mergeCell ref="AA153:AA154"/>
    <mergeCell ref="AB153:AB156"/>
    <mergeCell ref="AA155:AA156"/>
    <mergeCell ref="B149:B152"/>
    <mergeCell ref="C149:C152"/>
    <mergeCell ref="AA149:AA150"/>
    <mergeCell ref="AB149:AB152"/>
    <mergeCell ref="AA151:AA152"/>
    <mergeCell ref="B161:B164"/>
    <mergeCell ref="C161:C164"/>
    <mergeCell ref="AA161:AA162"/>
    <mergeCell ref="AB161:AB164"/>
    <mergeCell ref="AA163:AA164"/>
    <mergeCell ref="B157:B160"/>
    <mergeCell ref="C157:C160"/>
    <mergeCell ref="AA157:AA158"/>
    <mergeCell ref="AB157:AB160"/>
    <mergeCell ref="AA159:AA160"/>
    <mergeCell ref="B169:B172"/>
    <mergeCell ref="C169:C172"/>
    <mergeCell ref="AA169:AA170"/>
    <mergeCell ref="AB169:AB172"/>
    <mergeCell ref="AA171:AA172"/>
    <mergeCell ref="B165:B168"/>
    <mergeCell ref="C165:C168"/>
    <mergeCell ref="AA165:AA166"/>
    <mergeCell ref="AB165:AB168"/>
    <mergeCell ref="AA167:AA168"/>
    <mergeCell ref="B177:B180"/>
    <mergeCell ref="C177:C180"/>
    <mergeCell ref="AA177:AA178"/>
    <mergeCell ref="AB177:AB180"/>
    <mergeCell ref="AA179:AA180"/>
    <mergeCell ref="B173:B176"/>
    <mergeCell ref="C173:C176"/>
    <mergeCell ref="AA173:AA174"/>
    <mergeCell ref="AB173:AB176"/>
    <mergeCell ref="AA175:AA176"/>
    <mergeCell ref="B185:B188"/>
    <mergeCell ref="C185:C188"/>
    <mergeCell ref="AA185:AA186"/>
    <mergeCell ref="AB185:AB188"/>
    <mergeCell ref="AA187:AA188"/>
    <mergeCell ref="B181:B184"/>
    <mergeCell ref="C181:C184"/>
    <mergeCell ref="AA181:AA182"/>
    <mergeCell ref="AB181:AB184"/>
    <mergeCell ref="AA183:AA184"/>
    <mergeCell ref="B193:B196"/>
    <mergeCell ref="C193:C196"/>
    <mergeCell ref="AA193:AA194"/>
    <mergeCell ref="AB193:AB196"/>
    <mergeCell ref="AA195:AA196"/>
    <mergeCell ref="B189:B192"/>
    <mergeCell ref="C189:C192"/>
    <mergeCell ref="AA189:AA190"/>
    <mergeCell ref="AB189:AB192"/>
    <mergeCell ref="AA191:AA192"/>
    <mergeCell ref="B201:B204"/>
    <mergeCell ref="C201:C204"/>
    <mergeCell ref="AA201:AA202"/>
    <mergeCell ref="AB201:AB204"/>
    <mergeCell ref="AA203:AA204"/>
    <mergeCell ref="B197:B200"/>
    <mergeCell ref="C197:C200"/>
    <mergeCell ref="AA197:AA198"/>
    <mergeCell ref="AB197:AB200"/>
    <mergeCell ref="AA199:AA200"/>
    <mergeCell ref="AB205:AB208"/>
    <mergeCell ref="AA207:AA208"/>
    <mergeCell ref="D206:E206"/>
    <mergeCell ref="F206:I206"/>
    <mergeCell ref="J206:N206"/>
    <mergeCell ref="D207:E207"/>
    <mergeCell ref="F207:G208"/>
    <mergeCell ref="H207:I208"/>
    <mergeCell ref="J207:N210"/>
    <mergeCell ref="D208:E208"/>
    <mergeCell ref="D209:E209"/>
    <mergeCell ref="F209:G210"/>
    <mergeCell ref="H209:I210"/>
    <mergeCell ref="D210:E210"/>
    <mergeCell ref="AA205:AA206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11"/>
  <sheetViews>
    <sheetView rightToLeft="1" zoomScale="70" zoomScaleNormal="70" workbookViewId="0">
      <selection activeCell="C1" sqref="C1:C1048576"/>
    </sheetView>
  </sheetViews>
  <sheetFormatPr defaultRowHeight="15" x14ac:dyDescent="0.25"/>
  <cols>
    <col min="1" max="1" width="1.5703125" customWidth="1"/>
    <col min="3" max="3" width="35.5703125" customWidth="1"/>
    <col min="4" max="4" width="10" customWidth="1"/>
    <col min="5" max="18" width="7.5703125" customWidth="1"/>
    <col min="19" max="21" width="10.5703125" customWidth="1"/>
  </cols>
  <sheetData>
    <row r="2" spans="2:21" ht="15.75" thickBot="1" x14ac:dyDescent="0.3"/>
    <row r="3" spans="2:21" ht="23.25" thickBot="1" x14ac:dyDescent="0.3">
      <c r="B3" s="67"/>
      <c r="C3" s="68"/>
      <c r="D3" s="68" t="s">
        <v>129</v>
      </c>
      <c r="E3" s="71" t="s">
        <v>130</v>
      </c>
      <c r="F3" s="71"/>
      <c r="G3" s="68"/>
      <c r="H3" s="68"/>
      <c r="I3" s="68"/>
      <c r="J3" s="68"/>
      <c r="K3" s="72">
        <f>[1]لیست!D2</f>
        <v>1395</v>
      </c>
      <c r="L3" s="71" t="s">
        <v>123</v>
      </c>
      <c r="M3" s="69"/>
      <c r="N3" s="71"/>
      <c r="O3" s="308" t="str">
        <f>[1]لیست!D3</f>
        <v>-</v>
      </c>
      <c r="P3" s="308"/>
      <c r="Q3" s="308"/>
      <c r="R3" s="68" t="s">
        <v>65</v>
      </c>
      <c r="S3" s="68"/>
      <c r="T3" s="308" t="str">
        <f>[1]لیست!D4</f>
        <v>-</v>
      </c>
      <c r="U3" s="370"/>
    </row>
    <row r="4" spans="2:21" ht="120" customHeight="1" thickBot="1" x14ac:dyDescent="0.3">
      <c r="B4" s="168" t="s">
        <v>53</v>
      </c>
      <c r="C4" s="169" t="s">
        <v>57</v>
      </c>
      <c r="D4" s="170" t="s">
        <v>66</v>
      </c>
      <c r="E4" s="171" t="s">
        <v>68</v>
      </c>
      <c r="F4" s="171" t="s">
        <v>70</v>
      </c>
      <c r="G4" s="172" t="s">
        <v>72</v>
      </c>
      <c r="H4" s="171" t="s">
        <v>74</v>
      </c>
      <c r="I4" s="171" t="s">
        <v>131</v>
      </c>
      <c r="J4" s="171" t="s">
        <v>78</v>
      </c>
      <c r="K4" s="171" t="s">
        <v>80</v>
      </c>
      <c r="L4" s="171" t="s">
        <v>82</v>
      </c>
      <c r="M4" s="171" t="s">
        <v>84</v>
      </c>
      <c r="N4" s="171" t="s">
        <v>86</v>
      </c>
      <c r="O4" s="171" t="s">
        <v>88</v>
      </c>
      <c r="P4" s="171" t="s">
        <v>132</v>
      </c>
      <c r="Q4" s="173" t="s">
        <v>35</v>
      </c>
      <c r="R4" s="173" t="s">
        <v>93</v>
      </c>
      <c r="S4" s="171" t="s">
        <v>133</v>
      </c>
      <c r="T4" s="171" t="s">
        <v>98</v>
      </c>
      <c r="U4" s="171" t="s">
        <v>134</v>
      </c>
    </row>
    <row r="5" spans="2:21" ht="23.25" customHeight="1" x14ac:dyDescent="0.25">
      <c r="B5" s="259">
        <f>'2- پرستار حرفه ای به تخت موجود'!B5:B8</f>
        <v>1</v>
      </c>
      <c r="C5" s="262" t="str">
        <f>لیست!D6</f>
        <v>پیمانیه</v>
      </c>
      <c r="D5" s="142" t="s">
        <v>108</v>
      </c>
      <c r="E5" s="158">
        <f>'1- کل کادر پرستاری به تخت موجود'!F5</f>
        <v>0</v>
      </c>
      <c r="F5" s="158">
        <f>'1- کل کادر پرستاری به تخت موجود'!R5</f>
        <v>38</v>
      </c>
      <c r="G5" s="158">
        <f>'1- کل کادر پرستاری به تخت موجود'!AB5</f>
        <v>2</v>
      </c>
      <c r="H5" s="158">
        <f>'1- کل کادر پرستاری به تخت موجود'!AI5</f>
        <v>0</v>
      </c>
      <c r="I5" s="158">
        <f>'1- کل کادر پرستاری به تخت موجود'!AV5</f>
        <v>7</v>
      </c>
      <c r="J5" s="158">
        <f>'1- کل کادر پرستاری به تخت موجود'!BF5</f>
        <v>7</v>
      </c>
      <c r="K5" s="158">
        <f>'1- کل کادر پرستاری به تخت موجود'!BP5</f>
        <v>0</v>
      </c>
      <c r="L5" s="158">
        <f>'1- کل کادر پرستاری به تخت موجود'!BZ5</f>
        <v>0</v>
      </c>
      <c r="M5" s="158">
        <f>'1- کل کادر پرستاری به تخت موجود'!CJ5</f>
        <v>3</v>
      </c>
      <c r="N5" s="158">
        <f>'1- کل کادر پرستاری به تخت موجود'!CT5</f>
        <v>0</v>
      </c>
      <c r="O5" s="158">
        <f>'1- کل کادر پرستاری به تخت موجود'!CV5</f>
        <v>5</v>
      </c>
      <c r="P5" s="158">
        <f>SUM('1- کل کادر پرستاری به تخت موجود'!CY5:CZ5)</f>
        <v>0</v>
      </c>
      <c r="Q5" s="159">
        <f>SUM(E5:P5)</f>
        <v>62</v>
      </c>
      <c r="R5" s="159">
        <f>'1- کل کادر پرستاری به تخت موجود'!DC5</f>
        <v>246.5</v>
      </c>
      <c r="S5" s="160">
        <f>Q5/R5</f>
        <v>0.25152129817444219</v>
      </c>
      <c r="T5" s="366">
        <f>SUM(Q5:Q6)/SUM(R5:R6)</f>
        <v>0.25788497217068646</v>
      </c>
      <c r="U5" s="366">
        <f>SUM(Q5:Q8)/SUM(R5:R8)</f>
        <v>0.25788497217068646</v>
      </c>
    </row>
    <row r="6" spans="2:21" ht="23.25" customHeight="1" x14ac:dyDescent="0.25">
      <c r="B6" s="260"/>
      <c r="C6" s="263"/>
      <c r="D6" s="90" t="s">
        <v>109</v>
      </c>
      <c r="E6" s="155">
        <f>'1- کل کادر پرستاری به تخت موجود'!F6</f>
        <v>0</v>
      </c>
      <c r="F6" s="155">
        <f>'1- کل کادر پرستاری به تخت موجود'!R6</f>
        <v>51</v>
      </c>
      <c r="G6" s="155">
        <f>'1- کل کادر پرستاری به تخت موجود'!AB6</f>
        <v>2</v>
      </c>
      <c r="H6" s="155">
        <f>'1- کل کادر پرستاری به تخت موجود'!AI6</f>
        <v>0</v>
      </c>
      <c r="I6" s="155">
        <f>'1- کل کادر پرستاری به تخت موجود'!AV6</f>
        <v>7</v>
      </c>
      <c r="J6" s="155">
        <f>'1- کل کادر پرستاری به تخت موجود'!BF6</f>
        <v>9</v>
      </c>
      <c r="K6" s="155">
        <f>'1- کل کادر پرستاری به تخت موجود'!BP6</f>
        <v>0</v>
      </c>
      <c r="L6" s="155">
        <f>'1- کل کادر پرستاری به تخت موجود'!BZ6</f>
        <v>0</v>
      </c>
      <c r="M6" s="155">
        <f>'1- کل کادر پرستاری به تخت موجود'!CJ6</f>
        <v>3</v>
      </c>
      <c r="N6" s="155">
        <f>'1- کل کادر پرستاری به تخت موجود'!CT6</f>
        <v>0</v>
      </c>
      <c r="O6" s="155">
        <f>'1- کل کادر پرستاری به تخت موجود'!CV6</f>
        <v>5</v>
      </c>
      <c r="P6" s="155">
        <f>SUM('1- کل کادر پرستاری به تخت موجود'!CY6:CZ6)</f>
        <v>0</v>
      </c>
      <c r="Q6" s="156">
        <f t="shared" ref="Q6:Q8" si="0">SUM(E6:P6)</f>
        <v>77</v>
      </c>
      <c r="R6" s="156">
        <f>'1- کل کادر پرستاری به تخت موجود'!DC6</f>
        <v>292.5</v>
      </c>
      <c r="S6" s="157">
        <f t="shared" ref="S6:S8" si="1">Q6/R6</f>
        <v>0.26324786324786326</v>
      </c>
      <c r="T6" s="367"/>
      <c r="U6" s="368"/>
    </row>
    <row r="7" spans="2:21" ht="23.25" customHeight="1" x14ac:dyDescent="0.25">
      <c r="B7" s="260"/>
      <c r="C7" s="263"/>
      <c r="D7" s="90" t="s">
        <v>110</v>
      </c>
      <c r="E7" s="155">
        <f>'1- کل کادر پرستاری به تخت موجود'!F7</f>
        <v>0</v>
      </c>
      <c r="F7" s="155">
        <f>'1- کل کادر پرستاری به تخت موجود'!R7</f>
        <v>0</v>
      </c>
      <c r="G7" s="155">
        <f>'1- کل کادر پرستاری به تخت موجود'!AB7</f>
        <v>0</v>
      </c>
      <c r="H7" s="155">
        <f>'1- کل کادر پرستاری به تخت موجود'!AI7</f>
        <v>0</v>
      </c>
      <c r="I7" s="155">
        <f>'1- کل کادر پرستاری به تخت موجود'!AV7</f>
        <v>0</v>
      </c>
      <c r="J7" s="155">
        <f>'1- کل کادر پرستاری به تخت موجود'!BF7</f>
        <v>0</v>
      </c>
      <c r="K7" s="155">
        <f>'1- کل کادر پرستاری به تخت موجود'!BP7</f>
        <v>0</v>
      </c>
      <c r="L7" s="155">
        <f>'1- کل کادر پرستاری به تخت موجود'!BZ7</f>
        <v>0</v>
      </c>
      <c r="M7" s="155">
        <f>'1- کل کادر پرستاری به تخت موجود'!CJ7</f>
        <v>0</v>
      </c>
      <c r="N7" s="155">
        <f>'1- کل کادر پرستاری به تخت موجود'!CT7</f>
        <v>0</v>
      </c>
      <c r="O7" s="155">
        <f>'1- کل کادر پرستاری به تخت موجود'!CV7</f>
        <v>0</v>
      </c>
      <c r="P7" s="155">
        <f>SUM('1- کل کادر پرستاری به تخت موجود'!CY7:CZ7)</f>
        <v>0</v>
      </c>
      <c r="Q7" s="156">
        <f t="shared" si="0"/>
        <v>0</v>
      </c>
      <c r="R7" s="156">
        <f>'1- کل کادر پرستاری به تخت موجود'!DC7</f>
        <v>0</v>
      </c>
      <c r="S7" s="157" t="e">
        <f t="shared" si="1"/>
        <v>#DIV/0!</v>
      </c>
      <c r="T7" s="368" t="e">
        <f>SUM(Q7:Q8)/SUM(R7:R8)</f>
        <v>#DIV/0!</v>
      </c>
      <c r="U7" s="368"/>
    </row>
    <row r="8" spans="2:21" ht="23.25" customHeight="1" thickBot="1" x14ac:dyDescent="0.3">
      <c r="B8" s="261"/>
      <c r="C8" s="264"/>
      <c r="D8" s="131" t="s">
        <v>111</v>
      </c>
      <c r="E8" s="161">
        <f>'1- کل کادر پرستاری به تخت موجود'!F8</f>
        <v>0</v>
      </c>
      <c r="F8" s="161">
        <f>'1- کل کادر پرستاری به تخت موجود'!R8</f>
        <v>0</v>
      </c>
      <c r="G8" s="161">
        <f>'1- کل کادر پرستاری به تخت موجود'!AB8</f>
        <v>0</v>
      </c>
      <c r="H8" s="161">
        <f>'1- کل کادر پرستاری به تخت موجود'!AI8</f>
        <v>0</v>
      </c>
      <c r="I8" s="161">
        <f>'1- کل کادر پرستاری به تخت موجود'!AV8</f>
        <v>0</v>
      </c>
      <c r="J8" s="161">
        <f>'1- کل کادر پرستاری به تخت موجود'!BF8</f>
        <v>0</v>
      </c>
      <c r="K8" s="161">
        <f>'1- کل کادر پرستاری به تخت موجود'!BP8</f>
        <v>0</v>
      </c>
      <c r="L8" s="161">
        <f>'1- کل کادر پرستاری به تخت موجود'!BZ8</f>
        <v>0</v>
      </c>
      <c r="M8" s="161">
        <f>'1- کل کادر پرستاری به تخت موجود'!CJ8</f>
        <v>0</v>
      </c>
      <c r="N8" s="161">
        <f>'1- کل کادر پرستاری به تخت موجود'!CT8</f>
        <v>0</v>
      </c>
      <c r="O8" s="161">
        <f>'1- کل کادر پرستاری به تخت موجود'!CV8</f>
        <v>0</v>
      </c>
      <c r="P8" s="161">
        <f>SUM('1- کل کادر پرستاری به تخت موجود'!CY8:CZ8)</f>
        <v>0</v>
      </c>
      <c r="Q8" s="162">
        <f t="shared" si="0"/>
        <v>0</v>
      </c>
      <c r="R8" s="162">
        <f>'1- کل کادر پرستاری به تخت موجود'!DC8</f>
        <v>0</v>
      </c>
      <c r="S8" s="163" t="e">
        <f t="shared" si="1"/>
        <v>#DIV/0!</v>
      </c>
      <c r="T8" s="369"/>
      <c r="U8" s="369"/>
    </row>
    <row r="9" spans="2:21" ht="23.25" customHeight="1" x14ac:dyDescent="0.25">
      <c r="B9" s="259">
        <f>'2- پرستار حرفه ای به تخت موجود'!B9:B12</f>
        <v>2</v>
      </c>
      <c r="C9" s="262" t="str">
        <f>لیست!D7</f>
        <v>مطهری</v>
      </c>
      <c r="D9" s="142" t="s">
        <v>108</v>
      </c>
      <c r="E9" s="158">
        <f>'1- کل کادر پرستاری به تخت موجود'!F9</f>
        <v>1</v>
      </c>
      <c r="F9" s="158">
        <f>'1- کل کادر پرستاری به تخت موجود'!R9</f>
        <v>20</v>
      </c>
      <c r="G9" s="158">
        <f>'1- کل کادر پرستاری به تخت موجود'!AB9</f>
        <v>0</v>
      </c>
      <c r="H9" s="158">
        <f>'1- کل کادر پرستاری به تخت موجود'!AI9</f>
        <v>0</v>
      </c>
      <c r="I9" s="158">
        <f>'1- کل کادر پرستاری به تخت موجود'!AV9</f>
        <v>0</v>
      </c>
      <c r="J9" s="158">
        <f>'1- کل کادر پرستاری به تخت موجود'!BF9</f>
        <v>0</v>
      </c>
      <c r="K9" s="158">
        <f>'1- کل کادر پرستاری به تخت موجود'!BP9</f>
        <v>0</v>
      </c>
      <c r="L9" s="158">
        <f>'1- کل کادر پرستاری به تخت موجود'!BZ9</f>
        <v>0</v>
      </c>
      <c r="M9" s="158">
        <f>'1- کل کادر پرستاری به تخت موجود'!CJ9</f>
        <v>0</v>
      </c>
      <c r="N9" s="158">
        <f>'1- کل کادر پرستاری به تخت موجود'!CT9</f>
        <v>0</v>
      </c>
      <c r="O9" s="158">
        <f>'1- کل کادر پرستاری به تخت موجود'!CV9</f>
        <v>6</v>
      </c>
      <c r="P9" s="158">
        <f>SUM('1- کل کادر پرستاری به تخت موجود'!CY9:CZ9)</f>
        <v>1</v>
      </c>
      <c r="Q9" s="159">
        <f>SUM(E9:P9)</f>
        <v>28</v>
      </c>
      <c r="R9" s="159">
        <f>'1- کل کادر پرستاری به تخت موجود'!DC9</f>
        <v>172.5</v>
      </c>
      <c r="S9" s="160">
        <f>Q9/R9</f>
        <v>0.16231884057971013</v>
      </c>
      <c r="T9" s="366">
        <f>SUM(Q9:Q10)/SUM(R9:R10)</f>
        <v>0.16201117318435754</v>
      </c>
      <c r="U9" s="366">
        <f>SUM(Q9:Q12)/SUM(R9:R12)</f>
        <v>0.16201117318435754</v>
      </c>
    </row>
    <row r="10" spans="2:21" ht="23.25" customHeight="1" x14ac:dyDescent="0.25">
      <c r="B10" s="260"/>
      <c r="C10" s="263"/>
      <c r="D10" s="90" t="s">
        <v>109</v>
      </c>
      <c r="E10" s="155">
        <f>'1- کل کادر پرستاری به تخت موجود'!F10</f>
        <v>1</v>
      </c>
      <c r="F10" s="155">
        <f>'1- کل کادر پرستاری به تخت موجود'!R10</f>
        <v>21</v>
      </c>
      <c r="G10" s="155">
        <f>'1- کل کادر پرستاری به تخت موجود'!AB10</f>
        <v>0</v>
      </c>
      <c r="H10" s="155">
        <f>'1- کل کادر پرستاری به تخت موجود'!AI10</f>
        <v>0</v>
      </c>
      <c r="I10" s="155">
        <f>'1- کل کادر پرستاری به تخت موجود'!AV10</f>
        <v>0</v>
      </c>
      <c r="J10" s="155">
        <f>'1- کل کادر پرستاری به تخت موجود'!BF10</f>
        <v>1</v>
      </c>
      <c r="K10" s="155">
        <f>'1- کل کادر پرستاری به تخت موجود'!BP10</f>
        <v>0</v>
      </c>
      <c r="L10" s="155">
        <f>'1- کل کادر پرستاری به تخت موجود'!BZ10</f>
        <v>0</v>
      </c>
      <c r="M10" s="155">
        <f>'1- کل کادر پرستاری به تخت موجود'!CJ10</f>
        <v>0</v>
      </c>
      <c r="N10" s="155">
        <f>'1- کل کادر پرستاری به تخت موجود'!CT10</f>
        <v>0</v>
      </c>
      <c r="O10" s="155">
        <f>'1- کل کادر پرستاری به تخت موجود'!CV10</f>
        <v>6</v>
      </c>
      <c r="P10" s="155">
        <f>SUM('1- کل کادر پرستاری به تخت موجود'!CY10:CZ10)</f>
        <v>1</v>
      </c>
      <c r="Q10" s="156">
        <f t="shared" ref="Q10:Q12" si="2">SUM(E10:P10)</f>
        <v>30</v>
      </c>
      <c r="R10" s="156">
        <f>'1- کل کادر پرستاری به تخت موجود'!DC10</f>
        <v>185.5</v>
      </c>
      <c r="S10" s="157">
        <f t="shared" ref="S10:S12" si="3">Q10/R10</f>
        <v>0.16172506738544473</v>
      </c>
      <c r="T10" s="367"/>
      <c r="U10" s="368"/>
    </row>
    <row r="11" spans="2:21" ht="23.25" customHeight="1" x14ac:dyDescent="0.25">
      <c r="B11" s="260"/>
      <c r="C11" s="263"/>
      <c r="D11" s="90" t="s">
        <v>110</v>
      </c>
      <c r="E11" s="155">
        <f>'1- کل کادر پرستاری به تخت موجود'!F11</f>
        <v>0</v>
      </c>
      <c r="F11" s="155">
        <f>'1- کل کادر پرستاری به تخت موجود'!R11</f>
        <v>0</v>
      </c>
      <c r="G11" s="155">
        <f>'1- کل کادر پرستاری به تخت موجود'!AB11</f>
        <v>0</v>
      </c>
      <c r="H11" s="155">
        <f>'1- کل کادر پرستاری به تخت موجود'!AI11</f>
        <v>0</v>
      </c>
      <c r="I11" s="155">
        <f>'1- کل کادر پرستاری به تخت موجود'!AV11</f>
        <v>0</v>
      </c>
      <c r="J11" s="155">
        <f>'1- کل کادر پرستاری به تخت موجود'!BF11</f>
        <v>0</v>
      </c>
      <c r="K11" s="155">
        <f>'1- کل کادر پرستاری به تخت موجود'!BP11</f>
        <v>0</v>
      </c>
      <c r="L11" s="155">
        <f>'1- کل کادر پرستاری به تخت موجود'!BZ11</f>
        <v>0</v>
      </c>
      <c r="M11" s="155">
        <f>'1- کل کادر پرستاری به تخت موجود'!CJ11</f>
        <v>0</v>
      </c>
      <c r="N11" s="155">
        <f>'1- کل کادر پرستاری به تخت موجود'!CT11</f>
        <v>0</v>
      </c>
      <c r="O11" s="155">
        <f>'1- کل کادر پرستاری به تخت موجود'!CV11</f>
        <v>0</v>
      </c>
      <c r="P11" s="155">
        <f>SUM('1- کل کادر پرستاری به تخت موجود'!CY11:CZ11)</f>
        <v>0</v>
      </c>
      <c r="Q11" s="156">
        <f t="shared" si="2"/>
        <v>0</v>
      </c>
      <c r="R11" s="156">
        <f>'1- کل کادر پرستاری به تخت موجود'!DC11</f>
        <v>0</v>
      </c>
      <c r="S11" s="157" t="e">
        <f t="shared" si="3"/>
        <v>#DIV/0!</v>
      </c>
      <c r="T11" s="368" t="e">
        <f>SUM(Q11:Q12)/SUM(R11:R12)</f>
        <v>#DIV/0!</v>
      </c>
      <c r="U11" s="368"/>
    </row>
    <row r="12" spans="2:21" ht="23.25" customHeight="1" thickBot="1" x14ac:dyDescent="0.3">
      <c r="B12" s="261"/>
      <c r="C12" s="264"/>
      <c r="D12" s="131" t="s">
        <v>111</v>
      </c>
      <c r="E12" s="161">
        <f>'1- کل کادر پرستاری به تخت موجود'!F12</f>
        <v>0</v>
      </c>
      <c r="F12" s="161">
        <f>'1- کل کادر پرستاری به تخت موجود'!R12</f>
        <v>0</v>
      </c>
      <c r="G12" s="161">
        <f>'1- کل کادر پرستاری به تخت موجود'!AB12</f>
        <v>0</v>
      </c>
      <c r="H12" s="161">
        <f>'1- کل کادر پرستاری به تخت موجود'!AI12</f>
        <v>0</v>
      </c>
      <c r="I12" s="161">
        <f>'1- کل کادر پرستاری به تخت موجود'!AV12</f>
        <v>0</v>
      </c>
      <c r="J12" s="161">
        <f>'1- کل کادر پرستاری به تخت موجود'!BF12</f>
        <v>0</v>
      </c>
      <c r="K12" s="161">
        <f>'1- کل کادر پرستاری به تخت موجود'!BP12</f>
        <v>0</v>
      </c>
      <c r="L12" s="161">
        <f>'1- کل کادر پرستاری به تخت موجود'!BZ12</f>
        <v>0</v>
      </c>
      <c r="M12" s="161">
        <f>'1- کل کادر پرستاری به تخت موجود'!CJ12</f>
        <v>0</v>
      </c>
      <c r="N12" s="161">
        <f>'1- کل کادر پرستاری به تخت موجود'!CT12</f>
        <v>0</v>
      </c>
      <c r="O12" s="161">
        <f>'1- کل کادر پرستاری به تخت موجود'!CV12</f>
        <v>0</v>
      </c>
      <c r="P12" s="161">
        <f>SUM('1- کل کادر پرستاری به تخت موجود'!CY12:CZ12)</f>
        <v>0</v>
      </c>
      <c r="Q12" s="162">
        <f t="shared" si="2"/>
        <v>0</v>
      </c>
      <c r="R12" s="162">
        <f>'1- کل کادر پرستاری به تخت موجود'!DC12</f>
        <v>0</v>
      </c>
      <c r="S12" s="163" t="e">
        <f t="shared" si="3"/>
        <v>#DIV/0!</v>
      </c>
      <c r="T12" s="369"/>
      <c r="U12" s="369"/>
    </row>
    <row r="13" spans="2:21" ht="23.25" customHeight="1" x14ac:dyDescent="0.25">
      <c r="B13" s="259">
        <f>'2- پرستار حرفه ای به تخت موجود'!B13:B16</f>
        <v>3</v>
      </c>
      <c r="C13" s="262" t="str">
        <f>لیست!D8</f>
        <v>خاتم الانبیا خفر</v>
      </c>
      <c r="D13" s="142" t="s">
        <v>108</v>
      </c>
      <c r="E13" s="158">
        <f>'1- کل کادر پرستاری به تخت موجود'!F13</f>
        <v>0</v>
      </c>
      <c r="F13" s="158">
        <f>'1- کل کادر پرستاری به تخت موجود'!R13</f>
        <v>2</v>
      </c>
      <c r="G13" s="158">
        <f>'1- کل کادر پرستاری به تخت موجود'!AB13</f>
        <v>0</v>
      </c>
      <c r="H13" s="158">
        <f>'1- کل کادر پرستاری به تخت موجود'!AI13</f>
        <v>0</v>
      </c>
      <c r="I13" s="158">
        <f>'1- کل کادر پرستاری به تخت موجود'!AV13</f>
        <v>0</v>
      </c>
      <c r="J13" s="158">
        <f>'1- کل کادر پرستاری به تخت موجود'!BF13</f>
        <v>0</v>
      </c>
      <c r="K13" s="158">
        <f>'1- کل کادر پرستاری به تخت موجود'!BP13</f>
        <v>0</v>
      </c>
      <c r="L13" s="158">
        <f>'1- کل کادر پرستاری به تخت موجود'!BZ13</f>
        <v>0</v>
      </c>
      <c r="M13" s="158">
        <f>'1- کل کادر پرستاری به تخت موجود'!CJ13</f>
        <v>0</v>
      </c>
      <c r="N13" s="158">
        <f>'1- کل کادر پرستاری به تخت موجود'!CT13</f>
        <v>0</v>
      </c>
      <c r="O13" s="158">
        <f>'1- کل کادر پرستاری به تخت موجود'!CV13</f>
        <v>0</v>
      </c>
      <c r="P13" s="158">
        <f>SUM('1- کل کادر پرستاری به تخت موجود'!CY13:CZ13)</f>
        <v>0</v>
      </c>
      <c r="Q13" s="159">
        <f>SUM(E13:P13)</f>
        <v>2</v>
      </c>
      <c r="R13" s="159">
        <f>'1- کل کادر پرستاری به تخت موجود'!DC13</f>
        <v>65</v>
      </c>
      <c r="S13" s="160">
        <f>Q13/R13</f>
        <v>3.0769230769230771E-2</v>
      </c>
      <c r="T13" s="366">
        <f>SUM(Q13:Q14)/SUM(R13:R14)</f>
        <v>2.4096385542168676E-2</v>
      </c>
      <c r="U13" s="366">
        <f>SUM(Q13:Q16)/SUM(R13:R16)</f>
        <v>2.4096385542168676E-2</v>
      </c>
    </row>
    <row r="14" spans="2:21" ht="23.25" customHeight="1" x14ac:dyDescent="0.25">
      <c r="B14" s="260"/>
      <c r="C14" s="263"/>
      <c r="D14" s="90" t="s">
        <v>109</v>
      </c>
      <c r="E14" s="155">
        <f>'1- کل کادر پرستاری به تخت موجود'!F14</f>
        <v>0</v>
      </c>
      <c r="F14" s="155">
        <f>'1- کل کادر پرستاری به تخت موجود'!R14</f>
        <v>1</v>
      </c>
      <c r="G14" s="155">
        <f>'1- کل کادر پرستاری به تخت موجود'!AB14</f>
        <v>0</v>
      </c>
      <c r="H14" s="155">
        <f>'1- کل کادر پرستاری به تخت موجود'!AI14</f>
        <v>0</v>
      </c>
      <c r="I14" s="155">
        <f>'1- کل کادر پرستاری به تخت موجود'!AV14</f>
        <v>0</v>
      </c>
      <c r="J14" s="155">
        <f>'1- کل کادر پرستاری به تخت موجود'!BF14</f>
        <v>0</v>
      </c>
      <c r="K14" s="155">
        <f>'1- کل کادر پرستاری به تخت موجود'!BP14</f>
        <v>0</v>
      </c>
      <c r="L14" s="155">
        <f>'1- کل کادر پرستاری به تخت موجود'!BZ14</f>
        <v>0</v>
      </c>
      <c r="M14" s="155">
        <f>'1- کل کادر پرستاری به تخت موجود'!CJ14</f>
        <v>0</v>
      </c>
      <c r="N14" s="155">
        <f>'1- کل کادر پرستاری به تخت موجود'!CT14</f>
        <v>0</v>
      </c>
      <c r="O14" s="155">
        <f>'1- کل کادر پرستاری به تخت موجود'!CV14</f>
        <v>0</v>
      </c>
      <c r="P14" s="155">
        <f>SUM('1- کل کادر پرستاری به تخت موجود'!CY14:CZ14)</f>
        <v>0</v>
      </c>
      <c r="Q14" s="156">
        <f t="shared" ref="Q14:Q16" si="4">SUM(E14:P14)</f>
        <v>1</v>
      </c>
      <c r="R14" s="156">
        <f>'1- کل کادر پرستاری به تخت موجود'!DC14</f>
        <v>59.5</v>
      </c>
      <c r="S14" s="157">
        <f t="shared" ref="S14:S16" si="5">Q14/R14</f>
        <v>1.680672268907563E-2</v>
      </c>
      <c r="T14" s="367"/>
      <c r="U14" s="368"/>
    </row>
    <row r="15" spans="2:21" ht="23.25" customHeight="1" x14ac:dyDescent="0.25">
      <c r="B15" s="260"/>
      <c r="C15" s="263"/>
      <c r="D15" s="90" t="s">
        <v>110</v>
      </c>
      <c r="E15" s="155">
        <f>'1- کل کادر پرستاری به تخت موجود'!F15</f>
        <v>0</v>
      </c>
      <c r="F15" s="155">
        <f>'1- کل کادر پرستاری به تخت موجود'!R15</f>
        <v>0</v>
      </c>
      <c r="G15" s="155">
        <f>'1- کل کادر پرستاری به تخت موجود'!AB15</f>
        <v>0</v>
      </c>
      <c r="H15" s="155">
        <f>'1- کل کادر پرستاری به تخت موجود'!AI15</f>
        <v>0</v>
      </c>
      <c r="I15" s="155">
        <f>'1- کل کادر پرستاری به تخت موجود'!AV15</f>
        <v>0</v>
      </c>
      <c r="J15" s="155">
        <f>'1- کل کادر پرستاری به تخت موجود'!BF15</f>
        <v>0</v>
      </c>
      <c r="K15" s="155">
        <f>'1- کل کادر پرستاری به تخت موجود'!BP15</f>
        <v>0</v>
      </c>
      <c r="L15" s="155">
        <f>'1- کل کادر پرستاری به تخت موجود'!BZ15</f>
        <v>0</v>
      </c>
      <c r="M15" s="155">
        <f>'1- کل کادر پرستاری به تخت موجود'!CJ15</f>
        <v>0</v>
      </c>
      <c r="N15" s="155">
        <f>'1- کل کادر پرستاری به تخت موجود'!CT15</f>
        <v>0</v>
      </c>
      <c r="O15" s="155">
        <f>'1- کل کادر پرستاری به تخت موجود'!CV15</f>
        <v>0</v>
      </c>
      <c r="P15" s="155">
        <f>SUM('1- کل کادر پرستاری به تخت موجود'!CY15:CZ15)</f>
        <v>0</v>
      </c>
      <c r="Q15" s="156">
        <f t="shared" si="4"/>
        <v>0</v>
      </c>
      <c r="R15" s="156">
        <f>'1- کل کادر پرستاری به تخت موجود'!DC15</f>
        <v>0</v>
      </c>
      <c r="S15" s="157" t="e">
        <f t="shared" si="5"/>
        <v>#DIV/0!</v>
      </c>
      <c r="T15" s="368" t="e">
        <f>SUM(Q15:Q16)/SUM(R15:R16)</f>
        <v>#DIV/0!</v>
      </c>
      <c r="U15" s="368"/>
    </row>
    <row r="16" spans="2:21" ht="23.25" customHeight="1" thickBot="1" x14ac:dyDescent="0.3">
      <c r="B16" s="261"/>
      <c r="C16" s="264"/>
      <c r="D16" s="131" t="s">
        <v>111</v>
      </c>
      <c r="E16" s="161">
        <f>'1- کل کادر پرستاری به تخت موجود'!F16</f>
        <v>0</v>
      </c>
      <c r="F16" s="161">
        <f>'1- کل کادر پرستاری به تخت موجود'!R16</f>
        <v>0</v>
      </c>
      <c r="G16" s="161">
        <f>'1- کل کادر پرستاری به تخت موجود'!AB16</f>
        <v>0</v>
      </c>
      <c r="H16" s="161">
        <f>'1- کل کادر پرستاری به تخت موجود'!AI16</f>
        <v>0</v>
      </c>
      <c r="I16" s="161">
        <f>'1- کل کادر پرستاری به تخت موجود'!AV16</f>
        <v>0</v>
      </c>
      <c r="J16" s="161">
        <f>'1- کل کادر پرستاری به تخت موجود'!BF16</f>
        <v>0</v>
      </c>
      <c r="K16" s="161">
        <f>'1- کل کادر پرستاری به تخت موجود'!BP16</f>
        <v>0</v>
      </c>
      <c r="L16" s="161">
        <f>'1- کل کادر پرستاری به تخت موجود'!BZ16</f>
        <v>0</v>
      </c>
      <c r="M16" s="161">
        <f>'1- کل کادر پرستاری به تخت موجود'!CJ16</f>
        <v>0</v>
      </c>
      <c r="N16" s="161">
        <f>'1- کل کادر پرستاری به تخت موجود'!CT16</f>
        <v>0</v>
      </c>
      <c r="O16" s="161">
        <f>'1- کل کادر پرستاری به تخت موجود'!CV16</f>
        <v>0</v>
      </c>
      <c r="P16" s="161">
        <f>SUM('1- کل کادر پرستاری به تخت موجود'!CY16:CZ16)</f>
        <v>0</v>
      </c>
      <c r="Q16" s="162">
        <f t="shared" si="4"/>
        <v>0</v>
      </c>
      <c r="R16" s="162">
        <f>'1- کل کادر پرستاری به تخت موجود'!DC16</f>
        <v>0</v>
      </c>
      <c r="S16" s="163" t="e">
        <f t="shared" si="5"/>
        <v>#DIV/0!</v>
      </c>
      <c r="T16" s="369"/>
      <c r="U16" s="369"/>
    </row>
    <row r="17" spans="2:21" ht="23.25" customHeight="1" x14ac:dyDescent="0.25">
      <c r="B17" s="259">
        <f>'2- پرستار حرفه ای به تخت موجود'!B17:B20</f>
        <v>4</v>
      </c>
      <c r="C17" s="262">
        <f>لیست!D9</f>
        <v>0</v>
      </c>
      <c r="D17" s="142" t="s">
        <v>108</v>
      </c>
      <c r="E17" s="158">
        <f>'1- کل کادر پرستاری به تخت موجود'!F17</f>
        <v>0</v>
      </c>
      <c r="F17" s="158">
        <f>'1- کل کادر پرستاری به تخت موجود'!R17</f>
        <v>0</v>
      </c>
      <c r="G17" s="158">
        <f>'1- کل کادر پرستاری به تخت موجود'!AB17</f>
        <v>0</v>
      </c>
      <c r="H17" s="158">
        <f>'1- کل کادر پرستاری به تخت موجود'!AI17</f>
        <v>0</v>
      </c>
      <c r="I17" s="158">
        <f>'1- کل کادر پرستاری به تخت موجود'!AV17</f>
        <v>0</v>
      </c>
      <c r="J17" s="158">
        <f>'1- کل کادر پرستاری به تخت موجود'!BF17</f>
        <v>0</v>
      </c>
      <c r="K17" s="158">
        <f>'1- کل کادر پرستاری به تخت موجود'!BP17</f>
        <v>0</v>
      </c>
      <c r="L17" s="158">
        <f>'1- کل کادر پرستاری به تخت موجود'!BZ17</f>
        <v>0</v>
      </c>
      <c r="M17" s="158">
        <f>'1- کل کادر پرستاری به تخت موجود'!CJ17</f>
        <v>0</v>
      </c>
      <c r="N17" s="158">
        <f>'1- کل کادر پرستاری به تخت موجود'!CT17</f>
        <v>0</v>
      </c>
      <c r="O17" s="158">
        <f>'1- کل کادر پرستاری به تخت موجود'!CV17</f>
        <v>0</v>
      </c>
      <c r="P17" s="158">
        <f>SUM('1- کل کادر پرستاری به تخت موجود'!CY17:CZ17)</f>
        <v>0</v>
      </c>
      <c r="Q17" s="159">
        <f>SUM(E17:P17)</f>
        <v>0</v>
      </c>
      <c r="R17" s="159">
        <f>'1- کل کادر پرستاری به تخت موجود'!DC17</f>
        <v>0</v>
      </c>
      <c r="S17" s="160" t="e">
        <f>Q17/R17</f>
        <v>#DIV/0!</v>
      </c>
      <c r="T17" s="366" t="e">
        <f>SUM(Q17:Q18)/SUM(R17:R18)</f>
        <v>#DIV/0!</v>
      </c>
      <c r="U17" s="366" t="e">
        <f>SUM(Q17:Q20)/SUM(R17:R20)</f>
        <v>#DIV/0!</v>
      </c>
    </row>
    <row r="18" spans="2:21" ht="23.25" customHeight="1" x14ac:dyDescent="0.25">
      <c r="B18" s="260"/>
      <c r="C18" s="263"/>
      <c r="D18" s="90" t="s">
        <v>109</v>
      </c>
      <c r="E18" s="155">
        <f>'1- کل کادر پرستاری به تخت موجود'!F18</f>
        <v>0</v>
      </c>
      <c r="F18" s="155">
        <f>'1- کل کادر پرستاری به تخت موجود'!R18</f>
        <v>0</v>
      </c>
      <c r="G18" s="155">
        <f>'1- کل کادر پرستاری به تخت موجود'!AB18</f>
        <v>0</v>
      </c>
      <c r="H18" s="155">
        <f>'1- کل کادر پرستاری به تخت موجود'!AI18</f>
        <v>0</v>
      </c>
      <c r="I18" s="155">
        <f>'1- کل کادر پرستاری به تخت موجود'!AV18</f>
        <v>0</v>
      </c>
      <c r="J18" s="155">
        <f>'1- کل کادر پرستاری به تخت موجود'!BF18</f>
        <v>0</v>
      </c>
      <c r="K18" s="155">
        <f>'1- کل کادر پرستاری به تخت موجود'!BP18</f>
        <v>0</v>
      </c>
      <c r="L18" s="155">
        <f>'1- کل کادر پرستاری به تخت موجود'!BZ18</f>
        <v>0</v>
      </c>
      <c r="M18" s="155">
        <f>'1- کل کادر پرستاری به تخت موجود'!CJ18</f>
        <v>0</v>
      </c>
      <c r="N18" s="155">
        <f>'1- کل کادر پرستاری به تخت موجود'!CT18</f>
        <v>0</v>
      </c>
      <c r="O18" s="155">
        <f>'1- کل کادر پرستاری به تخت موجود'!CV18</f>
        <v>0</v>
      </c>
      <c r="P18" s="155">
        <f>SUM('1- کل کادر پرستاری به تخت موجود'!CY18:CZ18)</f>
        <v>0</v>
      </c>
      <c r="Q18" s="156">
        <f t="shared" ref="Q18:Q20" si="6">SUM(E18:P18)</f>
        <v>0</v>
      </c>
      <c r="R18" s="156">
        <f>'1- کل کادر پرستاری به تخت موجود'!DC18</f>
        <v>0</v>
      </c>
      <c r="S18" s="157" t="e">
        <f t="shared" ref="S18:S20" si="7">Q18/R18</f>
        <v>#DIV/0!</v>
      </c>
      <c r="T18" s="367"/>
      <c r="U18" s="368"/>
    </row>
    <row r="19" spans="2:21" ht="23.25" customHeight="1" x14ac:dyDescent="0.25">
      <c r="B19" s="260"/>
      <c r="C19" s="263"/>
      <c r="D19" s="90" t="s">
        <v>110</v>
      </c>
      <c r="E19" s="155">
        <f>'1- کل کادر پرستاری به تخت موجود'!F19</f>
        <v>0</v>
      </c>
      <c r="F19" s="155">
        <f>'1- کل کادر پرستاری به تخت موجود'!R19</f>
        <v>0</v>
      </c>
      <c r="G19" s="155">
        <f>'1- کل کادر پرستاری به تخت موجود'!AB19</f>
        <v>0</v>
      </c>
      <c r="H19" s="155">
        <f>'1- کل کادر پرستاری به تخت موجود'!AI19</f>
        <v>0</v>
      </c>
      <c r="I19" s="155">
        <f>'1- کل کادر پرستاری به تخت موجود'!AV19</f>
        <v>0</v>
      </c>
      <c r="J19" s="155">
        <f>'1- کل کادر پرستاری به تخت موجود'!BF19</f>
        <v>0</v>
      </c>
      <c r="K19" s="155">
        <f>'1- کل کادر پرستاری به تخت موجود'!BP19</f>
        <v>0</v>
      </c>
      <c r="L19" s="155">
        <f>'1- کل کادر پرستاری به تخت موجود'!BZ19</f>
        <v>0</v>
      </c>
      <c r="M19" s="155">
        <f>'1- کل کادر پرستاری به تخت موجود'!CJ19</f>
        <v>0</v>
      </c>
      <c r="N19" s="155">
        <f>'1- کل کادر پرستاری به تخت موجود'!CT19</f>
        <v>0</v>
      </c>
      <c r="O19" s="155">
        <f>'1- کل کادر پرستاری به تخت موجود'!CV19</f>
        <v>0</v>
      </c>
      <c r="P19" s="155">
        <f>SUM('1- کل کادر پرستاری به تخت موجود'!CY19:CZ19)</f>
        <v>0</v>
      </c>
      <c r="Q19" s="156">
        <f t="shared" si="6"/>
        <v>0</v>
      </c>
      <c r="R19" s="156">
        <f>'1- کل کادر پرستاری به تخت موجود'!DC19</f>
        <v>0</v>
      </c>
      <c r="S19" s="157" t="e">
        <f t="shared" si="7"/>
        <v>#DIV/0!</v>
      </c>
      <c r="T19" s="368" t="e">
        <f>SUM(Q19:Q20)/SUM(R19:R20)</f>
        <v>#DIV/0!</v>
      </c>
      <c r="U19" s="368"/>
    </row>
    <row r="20" spans="2:21" ht="23.25" customHeight="1" thickBot="1" x14ac:dyDescent="0.3">
      <c r="B20" s="261"/>
      <c r="C20" s="264"/>
      <c r="D20" s="131" t="s">
        <v>111</v>
      </c>
      <c r="E20" s="161">
        <f>'1- کل کادر پرستاری به تخت موجود'!F20</f>
        <v>0</v>
      </c>
      <c r="F20" s="161">
        <f>'1- کل کادر پرستاری به تخت موجود'!R20</f>
        <v>0</v>
      </c>
      <c r="G20" s="161">
        <f>'1- کل کادر پرستاری به تخت موجود'!AB20</f>
        <v>0</v>
      </c>
      <c r="H20" s="161">
        <f>'1- کل کادر پرستاری به تخت موجود'!AI20</f>
        <v>0</v>
      </c>
      <c r="I20" s="161">
        <f>'1- کل کادر پرستاری به تخت موجود'!AV20</f>
        <v>0</v>
      </c>
      <c r="J20" s="161">
        <f>'1- کل کادر پرستاری به تخت موجود'!BF20</f>
        <v>0</v>
      </c>
      <c r="K20" s="161">
        <f>'1- کل کادر پرستاری به تخت موجود'!BP20</f>
        <v>0</v>
      </c>
      <c r="L20" s="161">
        <f>'1- کل کادر پرستاری به تخت موجود'!BZ20</f>
        <v>0</v>
      </c>
      <c r="M20" s="161">
        <f>'1- کل کادر پرستاری به تخت موجود'!CJ20</f>
        <v>0</v>
      </c>
      <c r="N20" s="161">
        <f>'1- کل کادر پرستاری به تخت موجود'!CT20</f>
        <v>0</v>
      </c>
      <c r="O20" s="161">
        <f>'1- کل کادر پرستاری به تخت موجود'!CV20</f>
        <v>0</v>
      </c>
      <c r="P20" s="161">
        <f>SUM('1- کل کادر پرستاری به تخت موجود'!CY20:CZ20)</f>
        <v>0</v>
      </c>
      <c r="Q20" s="162">
        <f t="shared" si="6"/>
        <v>0</v>
      </c>
      <c r="R20" s="162">
        <f>'1- کل کادر پرستاری به تخت موجود'!DC20</f>
        <v>0</v>
      </c>
      <c r="S20" s="163" t="e">
        <f t="shared" si="7"/>
        <v>#DIV/0!</v>
      </c>
      <c r="T20" s="369"/>
      <c r="U20" s="369"/>
    </row>
    <row r="21" spans="2:21" ht="23.25" customHeight="1" x14ac:dyDescent="0.25">
      <c r="B21" s="259">
        <f>'2- پرستار حرفه ای به تخت موجود'!B21:B24</f>
        <v>5</v>
      </c>
      <c r="C21" s="262">
        <f>لیست!D10</f>
        <v>0</v>
      </c>
      <c r="D21" s="142" t="s">
        <v>108</v>
      </c>
      <c r="E21" s="158">
        <f>'1- کل کادر پرستاری به تخت موجود'!F21</f>
        <v>0</v>
      </c>
      <c r="F21" s="158">
        <f>'1- کل کادر پرستاری به تخت موجود'!R21</f>
        <v>0</v>
      </c>
      <c r="G21" s="158">
        <f>'1- کل کادر پرستاری به تخت موجود'!AB21</f>
        <v>0</v>
      </c>
      <c r="H21" s="158">
        <f>'1- کل کادر پرستاری به تخت موجود'!AI21</f>
        <v>0</v>
      </c>
      <c r="I21" s="158">
        <f>'1- کل کادر پرستاری به تخت موجود'!AV21</f>
        <v>0</v>
      </c>
      <c r="J21" s="158">
        <f>'1- کل کادر پرستاری به تخت موجود'!BF21</f>
        <v>0</v>
      </c>
      <c r="K21" s="158">
        <f>'1- کل کادر پرستاری به تخت موجود'!BP21</f>
        <v>0</v>
      </c>
      <c r="L21" s="158">
        <f>'1- کل کادر پرستاری به تخت موجود'!BZ21</f>
        <v>0</v>
      </c>
      <c r="M21" s="158">
        <f>'1- کل کادر پرستاری به تخت موجود'!CJ21</f>
        <v>0</v>
      </c>
      <c r="N21" s="158">
        <f>'1- کل کادر پرستاری به تخت موجود'!CT21</f>
        <v>0</v>
      </c>
      <c r="O21" s="158">
        <f>'1- کل کادر پرستاری به تخت موجود'!CV21</f>
        <v>0</v>
      </c>
      <c r="P21" s="158">
        <f>SUM('1- کل کادر پرستاری به تخت موجود'!CY21:CZ21)</f>
        <v>0</v>
      </c>
      <c r="Q21" s="159">
        <f>SUM(E21:P21)</f>
        <v>0</v>
      </c>
      <c r="R21" s="159">
        <f>'1- کل کادر پرستاری به تخت موجود'!DC21</f>
        <v>0</v>
      </c>
      <c r="S21" s="160" t="e">
        <f>Q21/R21</f>
        <v>#DIV/0!</v>
      </c>
      <c r="T21" s="366" t="e">
        <f>SUM(Q21:Q22)/SUM(R21:R22)</f>
        <v>#DIV/0!</v>
      </c>
      <c r="U21" s="366" t="e">
        <f>SUM(Q21:Q24)/SUM(R21:R24)</f>
        <v>#DIV/0!</v>
      </c>
    </row>
    <row r="22" spans="2:21" ht="23.25" customHeight="1" x14ac:dyDescent="0.25">
      <c r="B22" s="260"/>
      <c r="C22" s="263"/>
      <c r="D22" s="90" t="s">
        <v>109</v>
      </c>
      <c r="E22" s="155">
        <f>'1- کل کادر پرستاری به تخت موجود'!F22</f>
        <v>0</v>
      </c>
      <c r="F22" s="155">
        <f>'1- کل کادر پرستاری به تخت موجود'!R22</f>
        <v>0</v>
      </c>
      <c r="G22" s="155">
        <f>'1- کل کادر پرستاری به تخت موجود'!AB22</f>
        <v>0</v>
      </c>
      <c r="H22" s="155">
        <f>'1- کل کادر پرستاری به تخت موجود'!AI22</f>
        <v>0</v>
      </c>
      <c r="I22" s="155">
        <f>'1- کل کادر پرستاری به تخت موجود'!AV22</f>
        <v>0</v>
      </c>
      <c r="J22" s="155">
        <f>'1- کل کادر پرستاری به تخت موجود'!BF22</f>
        <v>0</v>
      </c>
      <c r="K22" s="155">
        <f>'1- کل کادر پرستاری به تخت موجود'!BP22</f>
        <v>0</v>
      </c>
      <c r="L22" s="155">
        <f>'1- کل کادر پرستاری به تخت موجود'!BZ22</f>
        <v>0</v>
      </c>
      <c r="M22" s="155">
        <f>'1- کل کادر پرستاری به تخت موجود'!CJ22</f>
        <v>0</v>
      </c>
      <c r="N22" s="155">
        <f>'1- کل کادر پرستاری به تخت موجود'!CT22</f>
        <v>0</v>
      </c>
      <c r="O22" s="155">
        <f>'1- کل کادر پرستاری به تخت موجود'!CV22</f>
        <v>0</v>
      </c>
      <c r="P22" s="155">
        <f>SUM('1- کل کادر پرستاری به تخت موجود'!CY22:CZ22)</f>
        <v>0</v>
      </c>
      <c r="Q22" s="156">
        <f t="shared" ref="Q22:Q24" si="8">SUM(E22:P22)</f>
        <v>0</v>
      </c>
      <c r="R22" s="156">
        <f>'1- کل کادر پرستاری به تخت موجود'!DC22</f>
        <v>0</v>
      </c>
      <c r="S22" s="157" t="e">
        <f t="shared" ref="S22:S24" si="9">Q22/R22</f>
        <v>#DIV/0!</v>
      </c>
      <c r="T22" s="367"/>
      <c r="U22" s="368"/>
    </row>
    <row r="23" spans="2:21" ht="23.25" customHeight="1" x14ac:dyDescent="0.25">
      <c r="B23" s="260"/>
      <c r="C23" s="263"/>
      <c r="D23" s="90" t="s">
        <v>110</v>
      </c>
      <c r="E23" s="155">
        <f>'1- کل کادر پرستاری به تخت موجود'!F23</f>
        <v>0</v>
      </c>
      <c r="F23" s="155">
        <f>'1- کل کادر پرستاری به تخت موجود'!R23</f>
        <v>0</v>
      </c>
      <c r="G23" s="155">
        <f>'1- کل کادر پرستاری به تخت موجود'!AB23</f>
        <v>0</v>
      </c>
      <c r="H23" s="155">
        <f>'1- کل کادر پرستاری به تخت موجود'!AI23</f>
        <v>0</v>
      </c>
      <c r="I23" s="155">
        <f>'1- کل کادر پرستاری به تخت موجود'!AV23</f>
        <v>0</v>
      </c>
      <c r="J23" s="155">
        <f>'1- کل کادر پرستاری به تخت موجود'!BF23</f>
        <v>0</v>
      </c>
      <c r="K23" s="155">
        <f>'1- کل کادر پرستاری به تخت موجود'!BP23</f>
        <v>0</v>
      </c>
      <c r="L23" s="155">
        <f>'1- کل کادر پرستاری به تخت موجود'!BZ23</f>
        <v>0</v>
      </c>
      <c r="M23" s="155">
        <f>'1- کل کادر پرستاری به تخت موجود'!CJ23</f>
        <v>0</v>
      </c>
      <c r="N23" s="155">
        <f>'1- کل کادر پرستاری به تخت موجود'!CT23</f>
        <v>0</v>
      </c>
      <c r="O23" s="155">
        <f>'1- کل کادر پرستاری به تخت موجود'!CV23</f>
        <v>0</v>
      </c>
      <c r="P23" s="155">
        <f>SUM('1- کل کادر پرستاری به تخت موجود'!CY23:CZ23)</f>
        <v>0</v>
      </c>
      <c r="Q23" s="156">
        <f t="shared" si="8"/>
        <v>0</v>
      </c>
      <c r="R23" s="156">
        <f>'1- کل کادر پرستاری به تخت موجود'!DC23</f>
        <v>0</v>
      </c>
      <c r="S23" s="157" t="e">
        <f t="shared" si="9"/>
        <v>#DIV/0!</v>
      </c>
      <c r="T23" s="368" t="e">
        <f>SUM(Q23:Q24)/SUM(R23:R24)</f>
        <v>#DIV/0!</v>
      </c>
      <c r="U23" s="368"/>
    </row>
    <row r="24" spans="2:21" ht="23.25" customHeight="1" thickBot="1" x14ac:dyDescent="0.3">
      <c r="B24" s="261"/>
      <c r="C24" s="264"/>
      <c r="D24" s="131" t="s">
        <v>111</v>
      </c>
      <c r="E24" s="161">
        <f>'1- کل کادر پرستاری به تخت موجود'!F24</f>
        <v>0</v>
      </c>
      <c r="F24" s="161">
        <f>'1- کل کادر پرستاری به تخت موجود'!R24</f>
        <v>0</v>
      </c>
      <c r="G24" s="161">
        <f>'1- کل کادر پرستاری به تخت موجود'!AB24</f>
        <v>0</v>
      </c>
      <c r="H24" s="161">
        <f>'1- کل کادر پرستاری به تخت موجود'!AI24</f>
        <v>0</v>
      </c>
      <c r="I24" s="161">
        <f>'1- کل کادر پرستاری به تخت موجود'!AV24</f>
        <v>0</v>
      </c>
      <c r="J24" s="161">
        <f>'1- کل کادر پرستاری به تخت موجود'!BF24</f>
        <v>0</v>
      </c>
      <c r="K24" s="161">
        <f>'1- کل کادر پرستاری به تخت موجود'!BP24</f>
        <v>0</v>
      </c>
      <c r="L24" s="161">
        <f>'1- کل کادر پرستاری به تخت موجود'!BZ24</f>
        <v>0</v>
      </c>
      <c r="M24" s="161">
        <f>'1- کل کادر پرستاری به تخت موجود'!CJ24</f>
        <v>0</v>
      </c>
      <c r="N24" s="161">
        <f>'1- کل کادر پرستاری به تخت موجود'!CT24</f>
        <v>0</v>
      </c>
      <c r="O24" s="161">
        <f>'1- کل کادر پرستاری به تخت موجود'!CV24</f>
        <v>0</v>
      </c>
      <c r="P24" s="161">
        <f>SUM('1- کل کادر پرستاری به تخت موجود'!CY24:CZ24)</f>
        <v>0</v>
      </c>
      <c r="Q24" s="162">
        <f t="shared" si="8"/>
        <v>0</v>
      </c>
      <c r="R24" s="162">
        <f>'1- کل کادر پرستاری به تخت موجود'!DC24</f>
        <v>0</v>
      </c>
      <c r="S24" s="163" t="e">
        <f t="shared" si="9"/>
        <v>#DIV/0!</v>
      </c>
      <c r="T24" s="369"/>
      <c r="U24" s="369"/>
    </row>
    <row r="25" spans="2:21" ht="23.25" customHeight="1" x14ac:dyDescent="0.25">
      <c r="B25" s="259">
        <f>'2- پرستار حرفه ای به تخت موجود'!B25:B28</f>
        <v>6</v>
      </c>
      <c r="C25" s="262">
        <f>لیست!D11</f>
        <v>0</v>
      </c>
      <c r="D25" s="142" t="s">
        <v>108</v>
      </c>
      <c r="E25" s="158">
        <f>'1- کل کادر پرستاری به تخت موجود'!F25</f>
        <v>0</v>
      </c>
      <c r="F25" s="158">
        <f>'1- کل کادر پرستاری به تخت موجود'!R25</f>
        <v>0</v>
      </c>
      <c r="G25" s="158">
        <f>'1- کل کادر پرستاری به تخت موجود'!AB25</f>
        <v>0</v>
      </c>
      <c r="H25" s="158">
        <f>'1- کل کادر پرستاری به تخت موجود'!AI25</f>
        <v>0</v>
      </c>
      <c r="I25" s="158">
        <f>'1- کل کادر پرستاری به تخت موجود'!AV25</f>
        <v>0</v>
      </c>
      <c r="J25" s="158">
        <f>'1- کل کادر پرستاری به تخت موجود'!BF25</f>
        <v>0</v>
      </c>
      <c r="K25" s="158">
        <f>'1- کل کادر پرستاری به تخت موجود'!BP25</f>
        <v>0</v>
      </c>
      <c r="L25" s="158">
        <f>'1- کل کادر پرستاری به تخت موجود'!BZ25</f>
        <v>0</v>
      </c>
      <c r="M25" s="158">
        <f>'1- کل کادر پرستاری به تخت موجود'!CJ25</f>
        <v>0</v>
      </c>
      <c r="N25" s="158">
        <f>'1- کل کادر پرستاری به تخت موجود'!CT25</f>
        <v>0</v>
      </c>
      <c r="O25" s="158">
        <f>'1- کل کادر پرستاری به تخت موجود'!CV25</f>
        <v>0</v>
      </c>
      <c r="P25" s="158">
        <f>SUM('1- کل کادر پرستاری به تخت موجود'!CY25:CZ25)</f>
        <v>0</v>
      </c>
      <c r="Q25" s="159">
        <f>SUM(E25:P25)</f>
        <v>0</v>
      </c>
      <c r="R25" s="159">
        <f>'1- کل کادر پرستاری به تخت موجود'!DC25</f>
        <v>0</v>
      </c>
      <c r="S25" s="160" t="e">
        <f>Q25/R25</f>
        <v>#DIV/0!</v>
      </c>
      <c r="T25" s="366" t="e">
        <f>SUM(Q25:Q26)/SUM(R25:R26)</f>
        <v>#DIV/0!</v>
      </c>
      <c r="U25" s="366" t="e">
        <f>SUM(Q25:Q28)/SUM(R25:R28)</f>
        <v>#DIV/0!</v>
      </c>
    </row>
    <row r="26" spans="2:21" ht="23.25" customHeight="1" x14ac:dyDescent="0.25">
      <c r="B26" s="260"/>
      <c r="C26" s="263"/>
      <c r="D26" s="90" t="s">
        <v>109</v>
      </c>
      <c r="E26" s="155">
        <f>'1- کل کادر پرستاری به تخت موجود'!F26</f>
        <v>0</v>
      </c>
      <c r="F26" s="155">
        <f>'1- کل کادر پرستاری به تخت موجود'!R26</f>
        <v>0</v>
      </c>
      <c r="G26" s="155">
        <f>'1- کل کادر پرستاری به تخت موجود'!AB26</f>
        <v>0</v>
      </c>
      <c r="H26" s="155">
        <f>'1- کل کادر پرستاری به تخت موجود'!AI26</f>
        <v>0</v>
      </c>
      <c r="I26" s="155">
        <f>'1- کل کادر پرستاری به تخت موجود'!AV26</f>
        <v>0</v>
      </c>
      <c r="J26" s="155">
        <f>'1- کل کادر پرستاری به تخت موجود'!BF26</f>
        <v>0</v>
      </c>
      <c r="K26" s="155">
        <f>'1- کل کادر پرستاری به تخت موجود'!BP26</f>
        <v>0</v>
      </c>
      <c r="L26" s="155">
        <f>'1- کل کادر پرستاری به تخت موجود'!BZ26</f>
        <v>0</v>
      </c>
      <c r="M26" s="155">
        <f>'1- کل کادر پرستاری به تخت موجود'!CJ26</f>
        <v>0</v>
      </c>
      <c r="N26" s="155">
        <f>'1- کل کادر پرستاری به تخت موجود'!CT26</f>
        <v>0</v>
      </c>
      <c r="O26" s="155">
        <f>'1- کل کادر پرستاری به تخت موجود'!CV26</f>
        <v>0</v>
      </c>
      <c r="P26" s="155">
        <f>SUM('1- کل کادر پرستاری به تخت موجود'!CY26:CZ26)</f>
        <v>0</v>
      </c>
      <c r="Q26" s="156">
        <f t="shared" ref="Q26:Q28" si="10">SUM(E26:P26)</f>
        <v>0</v>
      </c>
      <c r="R26" s="156">
        <f>'1- کل کادر پرستاری به تخت موجود'!DC26</f>
        <v>0</v>
      </c>
      <c r="S26" s="157" t="e">
        <f t="shared" ref="S26:S28" si="11">Q26/R26</f>
        <v>#DIV/0!</v>
      </c>
      <c r="T26" s="367"/>
      <c r="U26" s="368"/>
    </row>
    <row r="27" spans="2:21" ht="23.25" customHeight="1" x14ac:dyDescent="0.25">
      <c r="B27" s="260"/>
      <c r="C27" s="263"/>
      <c r="D27" s="90" t="s">
        <v>110</v>
      </c>
      <c r="E27" s="155">
        <f>'1- کل کادر پرستاری به تخت موجود'!F27</f>
        <v>0</v>
      </c>
      <c r="F27" s="155">
        <f>'1- کل کادر پرستاری به تخت موجود'!R27</f>
        <v>0</v>
      </c>
      <c r="G27" s="155">
        <f>'1- کل کادر پرستاری به تخت موجود'!AB27</f>
        <v>0</v>
      </c>
      <c r="H27" s="155">
        <f>'1- کل کادر پرستاری به تخت موجود'!AI27</f>
        <v>0</v>
      </c>
      <c r="I27" s="155">
        <f>'1- کل کادر پرستاری به تخت موجود'!AV27</f>
        <v>0</v>
      </c>
      <c r="J27" s="155">
        <f>'1- کل کادر پرستاری به تخت موجود'!BF27</f>
        <v>0</v>
      </c>
      <c r="K27" s="155">
        <f>'1- کل کادر پرستاری به تخت موجود'!BP27</f>
        <v>0</v>
      </c>
      <c r="L27" s="155">
        <f>'1- کل کادر پرستاری به تخت موجود'!BZ27</f>
        <v>0</v>
      </c>
      <c r="M27" s="155">
        <f>'1- کل کادر پرستاری به تخت موجود'!CJ27</f>
        <v>0</v>
      </c>
      <c r="N27" s="155">
        <f>'1- کل کادر پرستاری به تخت موجود'!CT27</f>
        <v>0</v>
      </c>
      <c r="O27" s="155">
        <f>'1- کل کادر پرستاری به تخت موجود'!CV27</f>
        <v>0</v>
      </c>
      <c r="P27" s="155">
        <f>SUM('1- کل کادر پرستاری به تخت موجود'!CY27:CZ27)</f>
        <v>0</v>
      </c>
      <c r="Q27" s="156">
        <f t="shared" si="10"/>
        <v>0</v>
      </c>
      <c r="R27" s="156">
        <f>'1- کل کادر پرستاری به تخت موجود'!DC27</f>
        <v>0</v>
      </c>
      <c r="S27" s="157" t="e">
        <f t="shared" si="11"/>
        <v>#DIV/0!</v>
      </c>
      <c r="T27" s="368" t="e">
        <f>SUM(Q27:Q28)/SUM(R27:R28)</f>
        <v>#DIV/0!</v>
      </c>
      <c r="U27" s="368"/>
    </row>
    <row r="28" spans="2:21" ht="23.25" customHeight="1" thickBot="1" x14ac:dyDescent="0.3">
      <c r="B28" s="261"/>
      <c r="C28" s="264"/>
      <c r="D28" s="131" t="s">
        <v>111</v>
      </c>
      <c r="E28" s="161">
        <f>'1- کل کادر پرستاری به تخت موجود'!F28</f>
        <v>0</v>
      </c>
      <c r="F28" s="161">
        <f>'1- کل کادر پرستاری به تخت موجود'!R28</f>
        <v>0</v>
      </c>
      <c r="G28" s="161">
        <f>'1- کل کادر پرستاری به تخت موجود'!AB28</f>
        <v>0</v>
      </c>
      <c r="H28" s="161">
        <f>'1- کل کادر پرستاری به تخت موجود'!AI28</f>
        <v>0</v>
      </c>
      <c r="I28" s="161">
        <f>'1- کل کادر پرستاری به تخت موجود'!AV28</f>
        <v>0</v>
      </c>
      <c r="J28" s="161">
        <f>'1- کل کادر پرستاری به تخت موجود'!BF28</f>
        <v>0</v>
      </c>
      <c r="K28" s="161">
        <f>'1- کل کادر پرستاری به تخت موجود'!BP28</f>
        <v>0</v>
      </c>
      <c r="L28" s="161">
        <f>'1- کل کادر پرستاری به تخت موجود'!BZ28</f>
        <v>0</v>
      </c>
      <c r="M28" s="161">
        <f>'1- کل کادر پرستاری به تخت موجود'!CJ28</f>
        <v>0</v>
      </c>
      <c r="N28" s="161">
        <f>'1- کل کادر پرستاری به تخت موجود'!CT28</f>
        <v>0</v>
      </c>
      <c r="O28" s="161">
        <f>'1- کل کادر پرستاری به تخت موجود'!CV28</f>
        <v>0</v>
      </c>
      <c r="P28" s="161">
        <f>SUM('1- کل کادر پرستاری به تخت موجود'!CY28:CZ28)</f>
        <v>0</v>
      </c>
      <c r="Q28" s="162">
        <f t="shared" si="10"/>
        <v>0</v>
      </c>
      <c r="R28" s="162">
        <f>'1- کل کادر پرستاری به تخت موجود'!DC28</f>
        <v>0</v>
      </c>
      <c r="S28" s="163" t="e">
        <f t="shared" si="11"/>
        <v>#DIV/0!</v>
      </c>
      <c r="T28" s="369"/>
      <c r="U28" s="369"/>
    </row>
    <row r="29" spans="2:21" ht="23.25" customHeight="1" x14ac:dyDescent="0.25">
      <c r="B29" s="259">
        <f>'2- پرستار حرفه ای به تخت موجود'!B29:B32</f>
        <v>7</v>
      </c>
      <c r="C29" s="262">
        <f>لیست!D12</f>
        <v>0</v>
      </c>
      <c r="D29" s="142" t="s">
        <v>108</v>
      </c>
      <c r="E29" s="158">
        <f>'1- کل کادر پرستاری به تخت موجود'!F29</f>
        <v>0</v>
      </c>
      <c r="F29" s="158">
        <f>'1- کل کادر پرستاری به تخت موجود'!R29</f>
        <v>0</v>
      </c>
      <c r="G29" s="158">
        <f>'1- کل کادر پرستاری به تخت موجود'!AB29</f>
        <v>0</v>
      </c>
      <c r="H29" s="158">
        <f>'1- کل کادر پرستاری به تخت موجود'!AI29</f>
        <v>0</v>
      </c>
      <c r="I29" s="158">
        <f>'1- کل کادر پرستاری به تخت موجود'!AV29</f>
        <v>0</v>
      </c>
      <c r="J29" s="158">
        <f>'1- کل کادر پرستاری به تخت موجود'!BF29</f>
        <v>0</v>
      </c>
      <c r="K29" s="158">
        <f>'1- کل کادر پرستاری به تخت موجود'!BP29</f>
        <v>0</v>
      </c>
      <c r="L29" s="158">
        <f>'1- کل کادر پرستاری به تخت موجود'!BZ29</f>
        <v>0</v>
      </c>
      <c r="M29" s="158">
        <f>'1- کل کادر پرستاری به تخت موجود'!CJ29</f>
        <v>0</v>
      </c>
      <c r="N29" s="158">
        <f>'1- کل کادر پرستاری به تخت موجود'!CT29</f>
        <v>0</v>
      </c>
      <c r="O29" s="158">
        <f>'1- کل کادر پرستاری به تخت موجود'!CV29</f>
        <v>0</v>
      </c>
      <c r="P29" s="158">
        <f>SUM('1- کل کادر پرستاری به تخت موجود'!CY29:CZ29)</f>
        <v>0</v>
      </c>
      <c r="Q29" s="159">
        <f>SUM(E29:P29)</f>
        <v>0</v>
      </c>
      <c r="R29" s="159">
        <f>'1- کل کادر پرستاری به تخت موجود'!DC29</f>
        <v>0</v>
      </c>
      <c r="S29" s="160" t="e">
        <f>Q29/R29</f>
        <v>#DIV/0!</v>
      </c>
      <c r="T29" s="366" t="e">
        <f>SUM(Q29:Q30)/SUM(R29:R30)</f>
        <v>#DIV/0!</v>
      </c>
      <c r="U29" s="366" t="e">
        <f>SUM(Q29:Q32)/SUM(R29:R32)</f>
        <v>#DIV/0!</v>
      </c>
    </row>
    <row r="30" spans="2:21" ht="23.25" customHeight="1" x14ac:dyDescent="0.25">
      <c r="B30" s="260"/>
      <c r="C30" s="263"/>
      <c r="D30" s="90" t="s">
        <v>109</v>
      </c>
      <c r="E30" s="155">
        <f>'1- کل کادر پرستاری به تخت موجود'!F30</f>
        <v>0</v>
      </c>
      <c r="F30" s="155">
        <f>'1- کل کادر پرستاری به تخت موجود'!R30</f>
        <v>0</v>
      </c>
      <c r="G30" s="155">
        <f>'1- کل کادر پرستاری به تخت موجود'!AB30</f>
        <v>0</v>
      </c>
      <c r="H30" s="155">
        <f>'1- کل کادر پرستاری به تخت موجود'!AI30</f>
        <v>0</v>
      </c>
      <c r="I30" s="155">
        <f>'1- کل کادر پرستاری به تخت موجود'!AV30</f>
        <v>0</v>
      </c>
      <c r="J30" s="155">
        <f>'1- کل کادر پرستاری به تخت موجود'!BF30</f>
        <v>0</v>
      </c>
      <c r="K30" s="155">
        <f>'1- کل کادر پرستاری به تخت موجود'!BP30</f>
        <v>0</v>
      </c>
      <c r="L30" s="155">
        <f>'1- کل کادر پرستاری به تخت موجود'!BZ30</f>
        <v>0</v>
      </c>
      <c r="M30" s="155">
        <f>'1- کل کادر پرستاری به تخت موجود'!CJ30</f>
        <v>0</v>
      </c>
      <c r="N30" s="155">
        <f>'1- کل کادر پرستاری به تخت موجود'!CT30</f>
        <v>0</v>
      </c>
      <c r="O30" s="155">
        <f>'1- کل کادر پرستاری به تخت موجود'!CV30</f>
        <v>0</v>
      </c>
      <c r="P30" s="155">
        <f>SUM('1- کل کادر پرستاری به تخت موجود'!CY30:CZ30)</f>
        <v>0</v>
      </c>
      <c r="Q30" s="156">
        <f t="shared" ref="Q30:Q32" si="12">SUM(E30:P30)</f>
        <v>0</v>
      </c>
      <c r="R30" s="156">
        <f>'1- کل کادر پرستاری به تخت موجود'!DC30</f>
        <v>0</v>
      </c>
      <c r="S30" s="157" t="e">
        <f t="shared" ref="S30:S32" si="13">Q30/R30</f>
        <v>#DIV/0!</v>
      </c>
      <c r="T30" s="367"/>
      <c r="U30" s="368"/>
    </row>
    <row r="31" spans="2:21" ht="23.25" customHeight="1" x14ac:dyDescent="0.25">
      <c r="B31" s="260"/>
      <c r="C31" s="263"/>
      <c r="D31" s="90" t="s">
        <v>110</v>
      </c>
      <c r="E31" s="155">
        <f>'1- کل کادر پرستاری به تخت موجود'!F31</f>
        <v>0</v>
      </c>
      <c r="F31" s="155">
        <f>'1- کل کادر پرستاری به تخت موجود'!R31</f>
        <v>0</v>
      </c>
      <c r="G31" s="155">
        <f>'1- کل کادر پرستاری به تخت موجود'!AB31</f>
        <v>0</v>
      </c>
      <c r="H31" s="155">
        <f>'1- کل کادر پرستاری به تخت موجود'!AI31</f>
        <v>0</v>
      </c>
      <c r="I31" s="155">
        <f>'1- کل کادر پرستاری به تخت موجود'!AV31</f>
        <v>0</v>
      </c>
      <c r="J31" s="155">
        <f>'1- کل کادر پرستاری به تخت موجود'!BF31</f>
        <v>0</v>
      </c>
      <c r="K31" s="155">
        <f>'1- کل کادر پرستاری به تخت موجود'!BP31</f>
        <v>0</v>
      </c>
      <c r="L31" s="155">
        <f>'1- کل کادر پرستاری به تخت موجود'!BZ31</f>
        <v>0</v>
      </c>
      <c r="M31" s="155">
        <f>'1- کل کادر پرستاری به تخت موجود'!CJ31</f>
        <v>0</v>
      </c>
      <c r="N31" s="155">
        <f>'1- کل کادر پرستاری به تخت موجود'!CT31</f>
        <v>0</v>
      </c>
      <c r="O31" s="155">
        <f>'1- کل کادر پرستاری به تخت موجود'!CV31</f>
        <v>0</v>
      </c>
      <c r="P31" s="155">
        <f>SUM('1- کل کادر پرستاری به تخت موجود'!CY31:CZ31)</f>
        <v>0</v>
      </c>
      <c r="Q31" s="156">
        <f t="shared" si="12"/>
        <v>0</v>
      </c>
      <c r="R31" s="156">
        <f>'1- کل کادر پرستاری به تخت موجود'!DC31</f>
        <v>0</v>
      </c>
      <c r="S31" s="157" t="e">
        <f t="shared" si="13"/>
        <v>#DIV/0!</v>
      </c>
      <c r="T31" s="368" t="e">
        <f>SUM(Q31:Q32)/SUM(R31:R32)</f>
        <v>#DIV/0!</v>
      </c>
      <c r="U31" s="368"/>
    </row>
    <row r="32" spans="2:21" ht="23.25" customHeight="1" thickBot="1" x14ac:dyDescent="0.3">
      <c r="B32" s="261"/>
      <c r="C32" s="264"/>
      <c r="D32" s="131" t="s">
        <v>111</v>
      </c>
      <c r="E32" s="161">
        <f>'1- کل کادر پرستاری به تخت موجود'!F32</f>
        <v>0</v>
      </c>
      <c r="F32" s="161">
        <f>'1- کل کادر پرستاری به تخت موجود'!R32</f>
        <v>0</v>
      </c>
      <c r="G32" s="161">
        <f>'1- کل کادر پرستاری به تخت موجود'!AB32</f>
        <v>0</v>
      </c>
      <c r="H32" s="161">
        <f>'1- کل کادر پرستاری به تخت موجود'!AI32</f>
        <v>0</v>
      </c>
      <c r="I32" s="161">
        <f>'1- کل کادر پرستاری به تخت موجود'!AV32</f>
        <v>0</v>
      </c>
      <c r="J32" s="161">
        <f>'1- کل کادر پرستاری به تخت موجود'!BF32</f>
        <v>0</v>
      </c>
      <c r="K32" s="161">
        <f>'1- کل کادر پرستاری به تخت موجود'!BP32</f>
        <v>0</v>
      </c>
      <c r="L32" s="161">
        <f>'1- کل کادر پرستاری به تخت موجود'!BZ32</f>
        <v>0</v>
      </c>
      <c r="M32" s="161">
        <f>'1- کل کادر پرستاری به تخت موجود'!CJ32</f>
        <v>0</v>
      </c>
      <c r="N32" s="161">
        <f>'1- کل کادر پرستاری به تخت موجود'!CT32</f>
        <v>0</v>
      </c>
      <c r="O32" s="161">
        <f>'1- کل کادر پرستاری به تخت موجود'!CV32</f>
        <v>0</v>
      </c>
      <c r="P32" s="161">
        <f>SUM('1- کل کادر پرستاری به تخت موجود'!CY32:CZ32)</f>
        <v>0</v>
      </c>
      <c r="Q32" s="162">
        <f t="shared" si="12"/>
        <v>0</v>
      </c>
      <c r="R32" s="162">
        <f>'1- کل کادر پرستاری به تخت موجود'!DC32</f>
        <v>0</v>
      </c>
      <c r="S32" s="163" t="e">
        <f t="shared" si="13"/>
        <v>#DIV/0!</v>
      </c>
      <c r="T32" s="369"/>
      <c r="U32" s="369"/>
    </row>
    <row r="33" spans="2:21" ht="23.25" customHeight="1" x14ac:dyDescent="0.25">
      <c r="B33" s="259">
        <f>'2- پرستار حرفه ای به تخت موجود'!B33:B36</f>
        <v>8</v>
      </c>
      <c r="C33" s="262">
        <f>لیست!D13</f>
        <v>0</v>
      </c>
      <c r="D33" s="142" t="s">
        <v>108</v>
      </c>
      <c r="E33" s="158">
        <f>'1- کل کادر پرستاری به تخت موجود'!F33</f>
        <v>0</v>
      </c>
      <c r="F33" s="158">
        <f>'1- کل کادر پرستاری به تخت موجود'!R33</f>
        <v>0</v>
      </c>
      <c r="G33" s="158">
        <f>'1- کل کادر پرستاری به تخت موجود'!AB33</f>
        <v>0</v>
      </c>
      <c r="H33" s="158">
        <f>'1- کل کادر پرستاری به تخت موجود'!AI33</f>
        <v>0</v>
      </c>
      <c r="I33" s="158">
        <f>'1- کل کادر پرستاری به تخت موجود'!AV33</f>
        <v>0</v>
      </c>
      <c r="J33" s="158">
        <f>'1- کل کادر پرستاری به تخت موجود'!BF33</f>
        <v>0</v>
      </c>
      <c r="K33" s="158">
        <f>'1- کل کادر پرستاری به تخت موجود'!BP33</f>
        <v>0</v>
      </c>
      <c r="L33" s="158">
        <f>'1- کل کادر پرستاری به تخت موجود'!BZ33</f>
        <v>0</v>
      </c>
      <c r="M33" s="158">
        <f>'1- کل کادر پرستاری به تخت موجود'!CJ33</f>
        <v>0</v>
      </c>
      <c r="N33" s="158">
        <f>'1- کل کادر پرستاری به تخت موجود'!CT33</f>
        <v>0</v>
      </c>
      <c r="O33" s="158">
        <f>'1- کل کادر پرستاری به تخت موجود'!CV33</f>
        <v>0</v>
      </c>
      <c r="P33" s="158">
        <f>SUM('1- کل کادر پرستاری به تخت موجود'!CY33:CZ33)</f>
        <v>0</v>
      </c>
      <c r="Q33" s="159">
        <f>SUM(E33:P33)</f>
        <v>0</v>
      </c>
      <c r="R33" s="159">
        <f>'1- کل کادر پرستاری به تخت موجود'!DC33</f>
        <v>0</v>
      </c>
      <c r="S33" s="160" t="e">
        <f>Q33/R33</f>
        <v>#DIV/0!</v>
      </c>
      <c r="T33" s="366" t="e">
        <f>SUM(Q33:Q34)/SUM(R33:R34)</f>
        <v>#DIV/0!</v>
      </c>
      <c r="U33" s="366" t="e">
        <f>SUM(Q33:Q36)/SUM(R33:R36)</f>
        <v>#DIV/0!</v>
      </c>
    </row>
    <row r="34" spans="2:21" ht="23.25" customHeight="1" x14ac:dyDescent="0.25">
      <c r="B34" s="260"/>
      <c r="C34" s="263"/>
      <c r="D34" s="90" t="s">
        <v>109</v>
      </c>
      <c r="E34" s="155">
        <f>'1- کل کادر پرستاری به تخت موجود'!F34</f>
        <v>0</v>
      </c>
      <c r="F34" s="155">
        <f>'1- کل کادر پرستاری به تخت موجود'!R34</f>
        <v>0</v>
      </c>
      <c r="G34" s="155">
        <f>'1- کل کادر پرستاری به تخت موجود'!AB34</f>
        <v>0</v>
      </c>
      <c r="H34" s="155">
        <f>'1- کل کادر پرستاری به تخت موجود'!AI34</f>
        <v>0</v>
      </c>
      <c r="I34" s="155">
        <f>'1- کل کادر پرستاری به تخت موجود'!AV34</f>
        <v>0</v>
      </c>
      <c r="J34" s="155">
        <f>'1- کل کادر پرستاری به تخت موجود'!BF34</f>
        <v>0</v>
      </c>
      <c r="K34" s="155">
        <f>'1- کل کادر پرستاری به تخت موجود'!BP34</f>
        <v>0</v>
      </c>
      <c r="L34" s="155">
        <f>'1- کل کادر پرستاری به تخت موجود'!BZ34</f>
        <v>0</v>
      </c>
      <c r="M34" s="155">
        <f>'1- کل کادر پرستاری به تخت موجود'!CJ34</f>
        <v>0</v>
      </c>
      <c r="N34" s="155">
        <f>'1- کل کادر پرستاری به تخت موجود'!CT34</f>
        <v>0</v>
      </c>
      <c r="O34" s="155">
        <f>'1- کل کادر پرستاری به تخت موجود'!CV34</f>
        <v>0</v>
      </c>
      <c r="P34" s="155">
        <f>SUM('1- کل کادر پرستاری به تخت موجود'!CY34:CZ34)</f>
        <v>0</v>
      </c>
      <c r="Q34" s="156">
        <f t="shared" ref="Q34:Q36" si="14">SUM(E34:P34)</f>
        <v>0</v>
      </c>
      <c r="R34" s="156">
        <f>'1- کل کادر پرستاری به تخت موجود'!DC34</f>
        <v>0</v>
      </c>
      <c r="S34" s="157" t="e">
        <f t="shared" ref="S34:S36" si="15">Q34/R34</f>
        <v>#DIV/0!</v>
      </c>
      <c r="T34" s="367"/>
      <c r="U34" s="368"/>
    </row>
    <row r="35" spans="2:21" ht="23.25" customHeight="1" x14ac:dyDescent="0.25">
      <c r="B35" s="260"/>
      <c r="C35" s="263"/>
      <c r="D35" s="90" t="s">
        <v>110</v>
      </c>
      <c r="E35" s="155">
        <f>'1- کل کادر پرستاری به تخت موجود'!F35</f>
        <v>0</v>
      </c>
      <c r="F35" s="155">
        <f>'1- کل کادر پرستاری به تخت موجود'!R35</f>
        <v>0</v>
      </c>
      <c r="G35" s="155">
        <f>'1- کل کادر پرستاری به تخت موجود'!AB35</f>
        <v>0</v>
      </c>
      <c r="H35" s="155">
        <f>'1- کل کادر پرستاری به تخت موجود'!AI35</f>
        <v>0</v>
      </c>
      <c r="I35" s="155">
        <f>'1- کل کادر پرستاری به تخت موجود'!AV35</f>
        <v>0</v>
      </c>
      <c r="J35" s="155">
        <f>'1- کل کادر پرستاری به تخت موجود'!BF35</f>
        <v>0</v>
      </c>
      <c r="K35" s="155">
        <f>'1- کل کادر پرستاری به تخت موجود'!BP35</f>
        <v>0</v>
      </c>
      <c r="L35" s="155">
        <f>'1- کل کادر پرستاری به تخت موجود'!BZ35</f>
        <v>0</v>
      </c>
      <c r="M35" s="155">
        <f>'1- کل کادر پرستاری به تخت موجود'!CJ35</f>
        <v>0</v>
      </c>
      <c r="N35" s="155">
        <f>'1- کل کادر پرستاری به تخت موجود'!CT35</f>
        <v>0</v>
      </c>
      <c r="O35" s="155">
        <f>'1- کل کادر پرستاری به تخت موجود'!CV35</f>
        <v>0</v>
      </c>
      <c r="P35" s="155">
        <f>SUM('1- کل کادر پرستاری به تخت موجود'!CY35:CZ35)</f>
        <v>0</v>
      </c>
      <c r="Q35" s="156">
        <f t="shared" si="14"/>
        <v>0</v>
      </c>
      <c r="R35" s="156">
        <f>'1- کل کادر پرستاری به تخت موجود'!DC35</f>
        <v>0</v>
      </c>
      <c r="S35" s="157" t="e">
        <f t="shared" si="15"/>
        <v>#DIV/0!</v>
      </c>
      <c r="T35" s="368" t="e">
        <f>SUM(Q35:Q36)/SUM(R35:R36)</f>
        <v>#DIV/0!</v>
      </c>
      <c r="U35" s="368"/>
    </row>
    <row r="36" spans="2:21" ht="23.25" customHeight="1" thickBot="1" x14ac:dyDescent="0.3">
      <c r="B36" s="261"/>
      <c r="C36" s="264"/>
      <c r="D36" s="131" t="s">
        <v>111</v>
      </c>
      <c r="E36" s="161">
        <f>'1- کل کادر پرستاری به تخت موجود'!F36</f>
        <v>0</v>
      </c>
      <c r="F36" s="161">
        <f>'1- کل کادر پرستاری به تخت موجود'!R36</f>
        <v>0</v>
      </c>
      <c r="G36" s="161">
        <f>'1- کل کادر پرستاری به تخت موجود'!AB36</f>
        <v>0</v>
      </c>
      <c r="H36" s="161">
        <f>'1- کل کادر پرستاری به تخت موجود'!AI36</f>
        <v>0</v>
      </c>
      <c r="I36" s="161">
        <f>'1- کل کادر پرستاری به تخت موجود'!AV36</f>
        <v>0</v>
      </c>
      <c r="J36" s="161">
        <f>'1- کل کادر پرستاری به تخت موجود'!BF36</f>
        <v>0</v>
      </c>
      <c r="K36" s="161">
        <f>'1- کل کادر پرستاری به تخت موجود'!BP36</f>
        <v>0</v>
      </c>
      <c r="L36" s="161">
        <f>'1- کل کادر پرستاری به تخت موجود'!BZ36</f>
        <v>0</v>
      </c>
      <c r="M36" s="161">
        <f>'1- کل کادر پرستاری به تخت موجود'!CJ36</f>
        <v>0</v>
      </c>
      <c r="N36" s="161">
        <f>'1- کل کادر پرستاری به تخت موجود'!CT36</f>
        <v>0</v>
      </c>
      <c r="O36" s="161">
        <f>'1- کل کادر پرستاری به تخت موجود'!CV36</f>
        <v>0</v>
      </c>
      <c r="P36" s="161">
        <f>SUM('1- کل کادر پرستاری به تخت موجود'!CY36:CZ36)</f>
        <v>0</v>
      </c>
      <c r="Q36" s="162">
        <f t="shared" si="14"/>
        <v>0</v>
      </c>
      <c r="R36" s="162">
        <f>'1- کل کادر پرستاری به تخت موجود'!DC36</f>
        <v>0</v>
      </c>
      <c r="S36" s="163" t="e">
        <f t="shared" si="15"/>
        <v>#DIV/0!</v>
      </c>
      <c r="T36" s="369"/>
      <c r="U36" s="369"/>
    </row>
    <row r="37" spans="2:21" ht="23.25" customHeight="1" x14ac:dyDescent="0.25">
      <c r="B37" s="259">
        <f>'2- پرستار حرفه ای به تخت موجود'!B37:B40</f>
        <v>9</v>
      </c>
      <c r="C37" s="262">
        <f>لیست!D14</f>
        <v>0</v>
      </c>
      <c r="D37" s="142" t="s">
        <v>108</v>
      </c>
      <c r="E37" s="158">
        <f>'1- کل کادر پرستاری به تخت موجود'!F37</f>
        <v>0</v>
      </c>
      <c r="F37" s="158">
        <f>'1- کل کادر پرستاری به تخت موجود'!R37</f>
        <v>0</v>
      </c>
      <c r="G37" s="158">
        <f>'1- کل کادر پرستاری به تخت موجود'!AB37</f>
        <v>0</v>
      </c>
      <c r="H37" s="158">
        <f>'1- کل کادر پرستاری به تخت موجود'!AI37</f>
        <v>0</v>
      </c>
      <c r="I37" s="158">
        <f>'1- کل کادر پرستاری به تخت موجود'!AV37</f>
        <v>0</v>
      </c>
      <c r="J37" s="158">
        <f>'1- کل کادر پرستاری به تخت موجود'!BF37</f>
        <v>0</v>
      </c>
      <c r="K37" s="158">
        <f>'1- کل کادر پرستاری به تخت موجود'!BP37</f>
        <v>0</v>
      </c>
      <c r="L37" s="158">
        <f>'1- کل کادر پرستاری به تخت موجود'!BZ37</f>
        <v>0</v>
      </c>
      <c r="M37" s="158">
        <f>'1- کل کادر پرستاری به تخت موجود'!CJ37</f>
        <v>0</v>
      </c>
      <c r="N37" s="158">
        <f>'1- کل کادر پرستاری به تخت موجود'!CT37</f>
        <v>0</v>
      </c>
      <c r="O37" s="158">
        <f>'1- کل کادر پرستاری به تخت موجود'!CV37</f>
        <v>0</v>
      </c>
      <c r="P37" s="158">
        <f>SUM('1- کل کادر پرستاری به تخت موجود'!CY37:CZ37)</f>
        <v>0</v>
      </c>
      <c r="Q37" s="159">
        <f>SUM(E37:P37)</f>
        <v>0</v>
      </c>
      <c r="R37" s="159">
        <f>'1- کل کادر پرستاری به تخت موجود'!DC37</f>
        <v>0</v>
      </c>
      <c r="S37" s="160" t="e">
        <f>Q37/R37</f>
        <v>#DIV/0!</v>
      </c>
      <c r="T37" s="366" t="e">
        <f>SUM(Q37:Q38)/SUM(R37:R38)</f>
        <v>#DIV/0!</v>
      </c>
      <c r="U37" s="366" t="e">
        <f>SUM(Q37:Q40)/SUM(R37:R40)</f>
        <v>#DIV/0!</v>
      </c>
    </row>
    <row r="38" spans="2:21" ht="23.25" customHeight="1" x14ac:dyDescent="0.25">
      <c r="B38" s="260"/>
      <c r="C38" s="263"/>
      <c r="D38" s="90" t="s">
        <v>109</v>
      </c>
      <c r="E38" s="155">
        <f>'1- کل کادر پرستاری به تخت موجود'!F38</f>
        <v>0</v>
      </c>
      <c r="F38" s="155">
        <f>'1- کل کادر پرستاری به تخت موجود'!R38</f>
        <v>0</v>
      </c>
      <c r="G38" s="155">
        <f>'1- کل کادر پرستاری به تخت موجود'!AB38</f>
        <v>0</v>
      </c>
      <c r="H38" s="155">
        <f>'1- کل کادر پرستاری به تخت موجود'!AI38</f>
        <v>0</v>
      </c>
      <c r="I38" s="155">
        <f>'1- کل کادر پرستاری به تخت موجود'!AV38</f>
        <v>0</v>
      </c>
      <c r="J38" s="155">
        <f>'1- کل کادر پرستاری به تخت موجود'!BF38</f>
        <v>0</v>
      </c>
      <c r="K38" s="155">
        <f>'1- کل کادر پرستاری به تخت موجود'!BP38</f>
        <v>0</v>
      </c>
      <c r="L38" s="155">
        <f>'1- کل کادر پرستاری به تخت موجود'!BZ38</f>
        <v>0</v>
      </c>
      <c r="M38" s="155">
        <f>'1- کل کادر پرستاری به تخت موجود'!CJ38</f>
        <v>0</v>
      </c>
      <c r="N38" s="155">
        <f>'1- کل کادر پرستاری به تخت موجود'!CT38</f>
        <v>0</v>
      </c>
      <c r="O38" s="155">
        <f>'1- کل کادر پرستاری به تخت موجود'!CV38</f>
        <v>0</v>
      </c>
      <c r="P38" s="155">
        <f>SUM('1- کل کادر پرستاری به تخت موجود'!CY38:CZ38)</f>
        <v>0</v>
      </c>
      <c r="Q38" s="156">
        <f t="shared" ref="Q38:Q40" si="16">SUM(E38:P38)</f>
        <v>0</v>
      </c>
      <c r="R38" s="156">
        <f>'1- کل کادر پرستاری به تخت موجود'!DC38</f>
        <v>0</v>
      </c>
      <c r="S38" s="157" t="e">
        <f t="shared" ref="S38:S40" si="17">Q38/R38</f>
        <v>#DIV/0!</v>
      </c>
      <c r="T38" s="367"/>
      <c r="U38" s="368"/>
    </row>
    <row r="39" spans="2:21" ht="23.25" customHeight="1" x14ac:dyDescent="0.25">
      <c r="B39" s="260"/>
      <c r="C39" s="263"/>
      <c r="D39" s="90" t="s">
        <v>110</v>
      </c>
      <c r="E39" s="155">
        <f>'1- کل کادر پرستاری به تخت موجود'!F39</f>
        <v>0</v>
      </c>
      <c r="F39" s="155">
        <f>'1- کل کادر پرستاری به تخت موجود'!R39</f>
        <v>0</v>
      </c>
      <c r="G39" s="155">
        <f>'1- کل کادر پرستاری به تخت موجود'!AB39</f>
        <v>0</v>
      </c>
      <c r="H39" s="155">
        <f>'1- کل کادر پرستاری به تخت موجود'!AI39</f>
        <v>0</v>
      </c>
      <c r="I39" s="155">
        <f>'1- کل کادر پرستاری به تخت موجود'!AV39</f>
        <v>0</v>
      </c>
      <c r="J39" s="155">
        <f>'1- کل کادر پرستاری به تخت موجود'!BF39</f>
        <v>0</v>
      </c>
      <c r="K39" s="155">
        <f>'1- کل کادر پرستاری به تخت موجود'!BP39</f>
        <v>0</v>
      </c>
      <c r="L39" s="155">
        <f>'1- کل کادر پرستاری به تخت موجود'!BZ39</f>
        <v>0</v>
      </c>
      <c r="M39" s="155">
        <f>'1- کل کادر پرستاری به تخت موجود'!CJ39</f>
        <v>0</v>
      </c>
      <c r="N39" s="155">
        <f>'1- کل کادر پرستاری به تخت موجود'!CT39</f>
        <v>0</v>
      </c>
      <c r="O39" s="155">
        <f>'1- کل کادر پرستاری به تخت موجود'!CV39</f>
        <v>0</v>
      </c>
      <c r="P39" s="155">
        <f>SUM('1- کل کادر پرستاری به تخت موجود'!CY39:CZ39)</f>
        <v>0</v>
      </c>
      <c r="Q39" s="156">
        <f t="shared" si="16"/>
        <v>0</v>
      </c>
      <c r="R39" s="156">
        <f>'1- کل کادر پرستاری به تخت موجود'!DC39</f>
        <v>0</v>
      </c>
      <c r="S39" s="157" t="e">
        <f t="shared" si="17"/>
        <v>#DIV/0!</v>
      </c>
      <c r="T39" s="368" t="e">
        <f>SUM(Q39:Q40)/SUM(R39:R40)</f>
        <v>#DIV/0!</v>
      </c>
      <c r="U39" s="368"/>
    </row>
    <row r="40" spans="2:21" ht="23.25" customHeight="1" thickBot="1" x14ac:dyDescent="0.3">
      <c r="B40" s="261"/>
      <c r="C40" s="264"/>
      <c r="D40" s="131" t="s">
        <v>111</v>
      </c>
      <c r="E40" s="161">
        <f>'1- کل کادر پرستاری به تخت موجود'!F40</f>
        <v>0</v>
      </c>
      <c r="F40" s="161">
        <f>'1- کل کادر پرستاری به تخت موجود'!R40</f>
        <v>0</v>
      </c>
      <c r="G40" s="161">
        <f>'1- کل کادر پرستاری به تخت موجود'!AB40</f>
        <v>0</v>
      </c>
      <c r="H40" s="161">
        <f>'1- کل کادر پرستاری به تخت موجود'!AI40</f>
        <v>0</v>
      </c>
      <c r="I40" s="161">
        <f>'1- کل کادر پرستاری به تخت موجود'!AV40</f>
        <v>0</v>
      </c>
      <c r="J40" s="161">
        <f>'1- کل کادر پرستاری به تخت موجود'!BF40</f>
        <v>0</v>
      </c>
      <c r="K40" s="161">
        <f>'1- کل کادر پرستاری به تخت موجود'!BP40</f>
        <v>0</v>
      </c>
      <c r="L40" s="161">
        <f>'1- کل کادر پرستاری به تخت موجود'!BZ40</f>
        <v>0</v>
      </c>
      <c r="M40" s="161">
        <f>'1- کل کادر پرستاری به تخت موجود'!CJ40</f>
        <v>0</v>
      </c>
      <c r="N40" s="161">
        <f>'1- کل کادر پرستاری به تخت موجود'!CT40</f>
        <v>0</v>
      </c>
      <c r="O40" s="161">
        <f>'1- کل کادر پرستاری به تخت موجود'!CV40</f>
        <v>0</v>
      </c>
      <c r="P40" s="161">
        <f>SUM('1- کل کادر پرستاری به تخت موجود'!CY40:CZ40)</f>
        <v>0</v>
      </c>
      <c r="Q40" s="162">
        <f t="shared" si="16"/>
        <v>0</v>
      </c>
      <c r="R40" s="162">
        <f>'1- کل کادر پرستاری به تخت موجود'!DC40</f>
        <v>0</v>
      </c>
      <c r="S40" s="163" t="e">
        <f t="shared" si="17"/>
        <v>#DIV/0!</v>
      </c>
      <c r="T40" s="369"/>
      <c r="U40" s="369"/>
    </row>
    <row r="41" spans="2:21" ht="23.25" customHeight="1" x14ac:dyDescent="0.25">
      <c r="B41" s="259">
        <f>'2- پرستار حرفه ای به تخت موجود'!B41:B44</f>
        <v>10</v>
      </c>
      <c r="C41" s="262">
        <f>لیست!D15</f>
        <v>0</v>
      </c>
      <c r="D41" s="142" t="s">
        <v>108</v>
      </c>
      <c r="E41" s="158">
        <f>'1- کل کادر پرستاری به تخت موجود'!F41</f>
        <v>0</v>
      </c>
      <c r="F41" s="158">
        <f>'1- کل کادر پرستاری به تخت موجود'!R41</f>
        <v>0</v>
      </c>
      <c r="G41" s="158">
        <f>'1- کل کادر پرستاری به تخت موجود'!AB41</f>
        <v>0</v>
      </c>
      <c r="H41" s="158">
        <f>'1- کل کادر پرستاری به تخت موجود'!AI41</f>
        <v>0</v>
      </c>
      <c r="I41" s="158">
        <f>'1- کل کادر پرستاری به تخت موجود'!AV41</f>
        <v>0</v>
      </c>
      <c r="J41" s="158">
        <f>'1- کل کادر پرستاری به تخت موجود'!BF41</f>
        <v>0</v>
      </c>
      <c r="K41" s="158">
        <f>'1- کل کادر پرستاری به تخت موجود'!BP41</f>
        <v>0</v>
      </c>
      <c r="L41" s="158">
        <f>'1- کل کادر پرستاری به تخت موجود'!BZ41</f>
        <v>0</v>
      </c>
      <c r="M41" s="158">
        <f>'1- کل کادر پرستاری به تخت موجود'!CJ41</f>
        <v>0</v>
      </c>
      <c r="N41" s="158">
        <f>'1- کل کادر پرستاری به تخت موجود'!CT41</f>
        <v>0</v>
      </c>
      <c r="O41" s="158">
        <f>'1- کل کادر پرستاری به تخت موجود'!CV41</f>
        <v>0</v>
      </c>
      <c r="P41" s="158">
        <f>SUM('1- کل کادر پرستاری به تخت موجود'!CY41:CZ41)</f>
        <v>0</v>
      </c>
      <c r="Q41" s="159">
        <f>SUM(E41:P41)</f>
        <v>0</v>
      </c>
      <c r="R41" s="159">
        <f>'1- کل کادر پرستاری به تخت موجود'!DC41</f>
        <v>0</v>
      </c>
      <c r="S41" s="160" t="e">
        <f>Q41/R41</f>
        <v>#DIV/0!</v>
      </c>
      <c r="T41" s="366" t="e">
        <f>SUM(Q41:Q42)/SUM(R41:R42)</f>
        <v>#DIV/0!</v>
      </c>
      <c r="U41" s="366" t="e">
        <f>SUM(Q41:Q44)/SUM(R41:R44)</f>
        <v>#DIV/0!</v>
      </c>
    </row>
    <row r="42" spans="2:21" ht="23.25" customHeight="1" x14ac:dyDescent="0.25">
      <c r="B42" s="260"/>
      <c r="C42" s="263"/>
      <c r="D42" s="90" t="s">
        <v>109</v>
      </c>
      <c r="E42" s="155">
        <f>'1- کل کادر پرستاری به تخت موجود'!F42</f>
        <v>0</v>
      </c>
      <c r="F42" s="155">
        <f>'1- کل کادر پرستاری به تخت موجود'!R42</f>
        <v>0</v>
      </c>
      <c r="G42" s="155">
        <f>'1- کل کادر پرستاری به تخت موجود'!AB42</f>
        <v>0</v>
      </c>
      <c r="H42" s="155">
        <f>'1- کل کادر پرستاری به تخت موجود'!AI42</f>
        <v>0</v>
      </c>
      <c r="I42" s="155">
        <f>'1- کل کادر پرستاری به تخت موجود'!AV42</f>
        <v>0</v>
      </c>
      <c r="J42" s="155">
        <f>'1- کل کادر پرستاری به تخت موجود'!BF42</f>
        <v>0</v>
      </c>
      <c r="K42" s="155">
        <f>'1- کل کادر پرستاری به تخت موجود'!BP42</f>
        <v>0</v>
      </c>
      <c r="L42" s="155">
        <f>'1- کل کادر پرستاری به تخت موجود'!BZ42</f>
        <v>0</v>
      </c>
      <c r="M42" s="155">
        <f>'1- کل کادر پرستاری به تخت موجود'!CJ42</f>
        <v>0</v>
      </c>
      <c r="N42" s="155">
        <f>'1- کل کادر پرستاری به تخت موجود'!CT42</f>
        <v>0</v>
      </c>
      <c r="O42" s="155">
        <f>'1- کل کادر پرستاری به تخت موجود'!CV42</f>
        <v>0</v>
      </c>
      <c r="P42" s="155">
        <f>SUM('1- کل کادر پرستاری به تخت موجود'!CY42:CZ42)</f>
        <v>0</v>
      </c>
      <c r="Q42" s="156">
        <f t="shared" ref="Q42:Q44" si="18">SUM(E42:P42)</f>
        <v>0</v>
      </c>
      <c r="R42" s="156">
        <f>'1- کل کادر پرستاری به تخت موجود'!DC42</f>
        <v>0</v>
      </c>
      <c r="S42" s="157" t="e">
        <f t="shared" ref="S42:S44" si="19">Q42/R42</f>
        <v>#DIV/0!</v>
      </c>
      <c r="T42" s="367"/>
      <c r="U42" s="368"/>
    </row>
    <row r="43" spans="2:21" ht="23.25" customHeight="1" x14ac:dyDescent="0.25">
      <c r="B43" s="260"/>
      <c r="C43" s="263"/>
      <c r="D43" s="90" t="s">
        <v>110</v>
      </c>
      <c r="E43" s="155">
        <f>'1- کل کادر پرستاری به تخت موجود'!F43</f>
        <v>0</v>
      </c>
      <c r="F43" s="155">
        <f>'1- کل کادر پرستاری به تخت موجود'!R43</f>
        <v>0</v>
      </c>
      <c r="G43" s="155">
        <f>'1- کل کادر پرستاری به تخت موجود'!AB43</f>
        <v>0</v>
      </c>
      <c r="H43" s="155">
        <f>'1- کل کادر پرستاری به تخت موجود'!AI43</f>
        <v>0</v>
      </c>
      <c r="I43" s="155">
        <f>'1- کل کادر پرستاری به تخت موجود'!AV43</f>
        <v>0</v>
      </c>
      <c r="J43" s="155">
        <f>'1- کل کادر پرستاری به تخت موجود'!BF43</f>
        <v>0</v>
      </c>
      <c r="K43" s="155">
        <f>'1- کل کادر پرستاری به تخت موجود'!BP43</f>
        <v>0</v>
      </c>
      <c r="L43" s="155">
        <f>'1- کل کادر پرستاری به تخت موجود'!BZ43</f>
        <v>0</v>
      </c>
      <c r="M43" s="155">
        <f>'1- کل کادر پرستاری به تخت موجود'!CJ43</f>
        <v>0</v>
      </c>
      <c r="N43" s="155">
        <f>'1- کل کادر پرستاری به تخت موجود'!CT43</f>
        <v>0</v>
      </c>
      <c r="O43" s="155">
        <f>'1- کل کادر پرستاری به تخت موجود'!CV43</f>
        <v>0</v>
      </c>
      <c r="P43" s="155">
        <f>SUM('1- کل کادر پرستاری به تخت موجود'!CY43:CZ43)</f>
        <v>0</v>
      </c>
      <c r="Q43" s="156">
        <f t="shared" si="18"/>
        <v>0</v>
      </c>
      <c r="R43" s="156">
        <f>'1- کل کادر پرستاری به تخت موجود'!DC43</f>
        <v>0</v>
      </c>
      <c r="S43" s="157" t="e">
        <f t="shared" si="19"/>
        <v>#DIV/0!</v>
      </c>
      <c r="T43" s="368" t="e">
        <f>SUM(Q43:Q44)/SUM(R43:R44)</f>
        <v>#DIV/0!</v>
      </c>
      <c r="U43" s="368"/>
    </row>
    <row r="44" spans="2:21" ht="23.25" customHeight="1" thickBot="1" x14ac:dyDescent="0.3">
      <c r="B44" s="261"/>
      <c r="C44" s="264"/>
      <c r="D44" s="131" t="s">
        <v>111</v>
      </c>
      <c r="E44" s="161">
        <f>'1- کل کادر پرستاری به تخت موجود'!F44</f>
        <v>0</v>
      </c>
      <c r="F44" s="161">
        <f>'1- کل کادر پرستاری به تخت موجود'!R44</f>
        <v>0</v>
      </c>
      <c r="G44" s="161">
        <f>'1- کل کادر پرستاری به تخت موجود'!AB44</f>
        <v>0</v>
      </c>
      <c r="H44" s="161">
        <f>'1- کل کادر پرستاری به تخت موجود'!AI44</f>
        <v>0</v>
      </c>
      <c r="I44" s="161">
        <f>'1- کل کادر پرستاری به تخت موجود'!AV44</f>
        <v>0</v>
      </c>
      <c r="J44" s="161">
        <f>'1- کل کادر پرستاری به تخت موجود'!BF44</f>
        <v>0</v>
      </c>
      <c r="K44" s="161">
        <f>'1- کل کادر پرستاری به تخت موجود'!BP44</f>
        <v>0</v>
      </c>
      <c r="L44" s="161">
        <f>'1- کل کادر پرستاری به تخت موجود'!BZ44</f>
        <v>0</v>
      </c>
      <c r="M44" s="161">
        <f>'1- کل کادر پرستاری به تخت موجود'!CJ44</f>
        <v>0</v>
      </c>
      <c r="N44" s="161">
        <f>'1- کل کادر پرستاری به تخت موجود'!CT44</f>
        <v>0</v>
      </c>
      <c r="O44" s="161">
        <f>'1- کل کادر پرستاری به تخت موجود'!CV44</f>
        <v>0</v>
      </c>
      <c r="P44" s="161">
        <f>SUM('1- کل کادر پرستاری به تخت موجود'!CY44:CZ44)</f>
        <v>0</v>
      </c>
      <c r="Q44" s="162">
        <f t="shared" si="18"/>
        <v>0</v>
      </c>
      <c r="R44" s="162">
        <f>'1- کل کادر پرستاری به تخت موجود'!DC44</f>
        <v>0</v>
      </c>
      <c r="S44" s="163" t="e">
        <f t="shared" si="19"/>
        <v>#DIV/0!</v>
      </c>
      <c r="T44" s="369"/>
      <c r="U44" s="369"/>
    </row>
    <row r="45" spans="2:21" ht="23.25" customHeight="1" x14ac:dyDescent="0.25">
      <c r="B45" s="259">
        <f>'2- پرستار حرفه ای به تخت موجود'!B45:B48</f>
        <v>11</v>
      </c>
      <c r="C45" s="262">
        <f>لیست!D16</f>
        <v>0</v>
      </c>
      <c r="D45" s="142" t="s">
        <v>108</v>
      </c>
      <c r="E45" s="158">
        <f>'1- کل کادر پرستاری به تخت موجود'!F45</f>
        <v>0</v>
      </c>
      <c r="F45" s="158">
        <f>'1- کل کادر پرستاری به تخت موجود'!R45</f>
        <v>0</v>
      </c>
      <c r="G45" s="158">
        <f>'1- کل کادر پرستاری به تخت موجود'!AB45</f>
        <v>0</v>
      </c>
      <c r="H45" s="158">
        <f>'1- کل کادر پرستاری به تخت موجود'!AI45</f>
        <v>0</v>
      </c>
      <c r="I45" s="158">
        <f>'1- کل کادر پرستاری به تخت موجود'!AV45</f>
        <v>0</v>
      </c>
      <c r="J45" s="158">
        <f>'1- کل کادر پرستاری به تخت موجود'!BF45</f>
        <v>0</v>
      </c>
      <c r="K45" s="158">
        <f>'1- کل کادر پرستاری به تخت موجود'!BP45</f>
        <v>0</v>
      </c>
      <c r="L45" s="158">
        <f>'1- کل کادر پرستاری به تخت موجود'!BZ45</f>
        <v>0</v>
      </c>
      <c r="M45" s="158">
        <f>'1- کل کادر پرستاری به تخت موجود'!CJ45</f>
        <v>0</v>
      </c>
      <c r="N45" s="158">
        <f>'1- کل کادر پرستاری به تخت موجود'!CT45</f>
        <v>0</v>
      </c>
      <c r="O45" s="158">
        <f>'1- کل کادر پرستاری به تخت موجود'!CV45</f>
        <v>0</v>
      </c>
      <c r="P45" s="158">
        <f>SUM('1- کل کادر پرستاری به تخت موجود'!CY45:CZ45)</f>
        <v>0</v>
      </c>
      <c r="Q45" s="159">
        <f>SUM(E45:P45)</f>
        <v>0</v>
      </c>
      <c r="R45" s="159">
        <f>'1- کل کادر پرستاری به تخت موجود'!DC45</f>
        <v>0</v>
      </c>
      <c r="S45" s="160" t="e">
        <f>Q45/R45</f>
        <v>#DIV/0!</v>
      </c>
      <c r="T45" s="366" t="e">
        <f>SUM(Q45:Q46)/SUM(R45:R46)</f>
        <v>#DIV/0!</v>
      </c>
      <c r="U45" s="366" t="e">
        <f>SUM(Q45:Q48)/SUM(R45:R48)</f>
        <v>#DIV/0!</v>
      </c>
    </row>
    <row r="46" spans="2:21" ht="23.25" customHeight="1" x14ac:dyDescent="0.25">
      <c r="B46" s="260"/>
      <c r="C46" s="263"/>
      <c r="D46" s="90" t="s">
        <v>109</v>
      </c>
      <c r="E46" s="155">
        <f>'1- کل کادر پرستاری به تخت موجود'!F46</f>
        <v>0</v>
      </c>
      <c r="F46" s="155">
        <f>'1- کل کادر پرستاری به تخت موجود'!R46</f>
        <v>0</v>
      </c>
      <c r="G46" s="155">
        <f>'1- کل کادر پرستاری به تخت موجود'!AB46</f>
        <v>0</v>
      </c>
      <c r="H46" s="155">
        <f>'1- کل کادر پرستاری به تخت موجود'!AI46</f>
        <v>0</v>
      </c>
      <c r="I46" s="155">
        <f>'1- کل کادر پرستاری به تخت موجود'!AV46</f>
        <v>0</v>
      </c>
      <c r="J46" s="155">
        <f>'1- کل کادر پرستاری به تخت موجود'!BF46</f>
        <v>0</v>
      </c>
      <c r="K46" s="155">
        <f>'1- کل کادر پرستاری به تخت موجود'!BP46</f>
        <v>0</v>
      </c>
      <c r="L46" s="155">
        <f>'1- کل کادر پرستاری به تخت موجود'!BZ46</f>
        <v>0</v>
      </c>
      <c r="M46" s="155">
        <f>'1- کل کادر پرستاری به تخت موجود'!CJ46</f>
        <v>0</v>
      </c>
      <c r="N46" s="155">
        <f>'1- کل کادر پرستاری به تخت موجود'!CT46</f>
        <v>0</v>
      </c>
      <c r="O46" s="155">
        <f>'1- کل کادر پرستاری به تخت موجود'!CV46</f>
        <v>0</v>
      </c>
      <c r="P46" s="155">
        <f>SUM('1- کل کادر پرستاری به تخت موجود'!CY46:CZ46)</f>
        <v>0</v>
      </c>
      <c r="Q46" s="156">
        <f t="shared" ref="Q46:Q48" si="20">SUM(E46:P46)</f>
        <v>0</v>
      </c>
      <c r="R46" s="156">
        <f>'1- کل کادر پرستاری به تخت موجود'!DC46</f>
        <v>0</v>
      </c>
      <c r="S46" s="157" t="e">
        <f t="shared" ref="S46:S48" si="21">Q46/R46</f>
        <v>#DIV/0!</v>
      </c>
      <c r="T46" s="367"/>
      <c r="U46" s="368"/>
    </row>
    <row r="47" spans="2:21" ht="23.25" customHeight="1" x14ac:dyDescent="0.25">
      <c r="B47" s="260"/>
      <c r="C47" s="263"/>
      <c r="D47" s="90" t="s">
        <v>110</v>
      </c>
      <c r="E47" s="155">
        <f>'1- کل کادر پرستاری به تخت موجود'!F47</f>
        <v>0</v>
      </c>
      <c r="F47" s="155">
        <f>'1- کل کادر پرستاری به تخت موجود'!R47</f>
        <v>0</v>
      </c>
      <c r="G47" s="155">
        <f>'1- کل کادر پرستاری به تخت موجود'!AB47</f>
        <v>0</v>
      </c>
      <c r="H47" s="155">
        <f>'1- کل کادر پرستاری به تخت موجود'!AI47</f>
        <v>0</v>
      </c>
      <c r="I47" s="155">
        <f>'1- کل کادر پرستاری به تخت موجود'!AV47</f>
        <v>0</v>
      </c>
      <c r="J47" s="155">
        <f>'1- کل کادر پرستاری به تخت موجود'!BF47</f>
        <v>0</v>
      </c>
      <c r="K47" s="155">
        <f>'1- کل کادر پرستاری به تخت موجود'!BP47</f>
        <v>0</v>
      </c>
      <c r="L47" s="155">
        <f>'1- کل کادر پرستاری به تخت موجود'!BZ47</f>
        <v>0</v>
      </c>
      <c r="M47" s="155">
        <f>'1- کل کادر پرستاری به تخت موجود'!CJ47</f>
        <v>0</v>
      </c>
      <c r="N47" s="155">
        <f>'1- کل کادر پرستاری به تخت موجود'!CT47</f>
        <v>0</v>
      </c>
      <c r="O47" s="155">
        <f>'1- کل کادر پرستاری به تخت موجود'!CV47</f>
        <v>0</v>
      </c>
      <c r="P47" s="155">
        <f>SUM('1- کل کادر پرستاری به تخت موجود'!CY47:CZ47)</f>
        <v>0</v>
      </c>
      <c r="Q47" s="156">
        <f t="shared" si="20"/>
        <v>0</v>
      </c>
      <c r="R47" s="156">
        <f>'1- کل کادر پرستاری به تخت موجود'!DC47</f>
        <v>0</v>
      </c>
      <c r="S47" s="157" t="e">
        <f t="shared" si="21"/>
        <v>#DIV/0!</v>
      </c>
      <c r="T47" s="368" t="e">
        <f>SUM(Q47:Q48)/SUM(R47:R48)</f>
        <v>#DIV/0!</v>
      </c>
      <c r="U47" s="368"/>
    </row>
    <row r="48" spans="2:21" ht="23.25" customHeight="1" thickBot="1" x14ac:dyDescent="0.3">
      <c r="B48" s="261"/>
      <c r="C48" s="264"/>
      <c r="D48" s="131" t="s">
        <v>111</v>
      </c>
      <c r="E48" s="161">
        <f>'1- کل کادر پرستاری به تخت موجود'!F48</f>
        <v>0</v>
      </c>
      <c r="F48" s="161">
        <f>'1- کل کادر پرستاری به تخت موجود'!R48</f>
        <v>0</v>
      </c>
      <c r="G48" s="161">
        <f>'1- کل کادر پرستاری به تخت موجود'!AB48</f>
        <v>0</v>
      </c>
      <c r="H48" s="161">
        <f>'1- کل کادر پرستاری به تخت موجود'!AI48</f>
        <v>0</v>
      </c>
      <c r="I48" s="161">
        <f>'1- کل کادر پرستاری به تخت موجود'!AV48</f>
        <v>0</v>
      </c>
      <c r="J48" s="161">
        <f>'1- کل کادر پرستاری به تخت موجود'!BF48</f>
        <v>0</v>
      </c>
      <c r="K48" s="161">
        <f>'1- کل کادر پرستاری به تخت موجود'!BP48</f>
        <v>0</v>
      </c>
      <c r="L48" s="161">
        <f>'1- کل کادر پرستاری به تخت موجود'!BZ48</f>
        <v>0</v>
      </c>
      <c r="M48" s="161">
        <f>'1- کل کادر پرستاری به تخت موجود'!CJ48</f>
        <v>0</v>
      </c>
      <c r="N48" s="161">
        <f>'1- کل کادر پرستاری به تخت موجود'!CT48</f>
        <v>0</v>
      </c>
      <c r="O48" s="161">
        <f>'1- کل کادر پرستاری به تخت موجود'!CV48</f>
        <v>0</v>
      </c>
      <c r="P48" s="161">
        <f>SUM('1- کل کادر پرستاری به تخت موجود'!CY48:CZ48)</f>
        <v>0</v>
      </c>
      <c r="Q48" s="162">
        <f t="shared" si="20"/>
        <v>0</v>
      </c>
      <c r="R48" s="162">
        <f>'1- کل کادر پرستاری به تخت موجود'!DC48</f>
        <v>0</v>
      </c>
      <c r="S48" s="163" t="e">
        <f t="shared" si="21"/>
        <v>#DIV/0!</v>
      </c>
      <c r="T48" s="369"/>
      <c r="U48" s="369"/>
    </row>
    <row r="49" spans="2:21" ht="23.25" customHeight="1" x14ac:dyDescent="0.25">
      <c r="B49" s="259">
        <f>'2- پرستار حرفه ای به تخت موجود'!B49:B52</f>
        <v>12</v>
      </c>
      <c r="C49" s="262">
        <f>لیست!D17</f>
        <v>0</v>
      </c>
      <c r="D49" s="142" t="s">
        <v>108</v>
      </c>
      <c r="E49" s="158">
        <f>'1- کل کادر پرستاری به تخت موجود'!F49</f>
        <v>0</v>
      </c>
      <c r="F49" s="158">
        <f>'1- کل کادر پرستاری به تخت موجود'!R49</f>
        <v>0</v>
      </c>
      <c r="G49" s="158">
        <f>'1- کل کادر پرستاری به تخت موجود'!AB49</f>
        <v>0</v>
      </c>
      <c r="H49" s="158">
        <f>'1- کل کادر پرستاری به تخت موجود'!AI49</f>
        <v>0</v>
      </c>
      <c r="I49" s="158">
        <f>'1- کل کادر پرستاری به تخت موجود'!AV49</f>
        <v>0</v>
      </c>
      <c r="J49" s="158">
        <f>'1- کل کادر پرستاری به تخت موجود'!BF49</f>
        <v>0</v>
      </c>
      <c r="K49" s="158">
        <f>'1- کل کادر پرستاری به تخت موجود'!BP49</f>
        <v>0</v>
      </c>
      <c r="L49" s="158">
        <f>'1- کل کادر پرستاری به تخت موجود'!BZ49</f>
        <v>0</v>
      </c>
      <c r="M49" s="158">
        <f>'1- کل کادر پرستاری به تخت موجود'!CJ49</f>
        <v>0</v>
      </c>
      <c r="N49" s="158">
        <f>'1- کل کادر پرستاری به تخت موجود'!CT49</f>
        <v>0</v>
      </c>
      <c r="O49" s="158">
        <f>'1- کل کادر پرستاری به تخت موجود'!CV49</f>
        <v>0</v>
      </c>
      <c r="P49" s="158">
        <f>SUM('1- کل کادر پرستاری به تخت موجود'!CY49:CZ49)</f>
        <v>0</v>
      </c>
      <c r="Q49" s="159">
        <f>SUM(E49:P49)</f>
        <v>0</v>
      </c>
      <c r="R49" s="159">
        <f>'1- کل کادر پرستاری به تخت موجود'!DC49</f>
        <v>0</v>
      </c>
      <c r="S49" s="160" t="e">
        <f>Q49/R49</f>
        <v>#DIV/0!</v>
      </c>
      <c r="T49" s="366" t="e">
        <f>SUM(Q49:Q50)/SUM(R49:R50)</f>
        <v>#DIV/0!</v>
      </c>
      <c r="U49" s="366" t="e">
        <f>SUM(Q49:Q52)/SUM(R49:R52)</f>
        <v>#DIV/0!</v>
      </c>
    </row>
    <row r="50" spans="2:21" ht="23.25" customHeight="1" x14ac:dyDescent="0.25">
      <c r="B50" s="260"/>
      <c r="C50" s="263"/>
      <c r="D50" s="90" t="s">
        <v>109</v>
      </c>
      <c r="E50" s="155">
        <f>'1- کل کادر پرستاری به تخت موجود'!F50</f>
        <v>0</v>
      </c>
      <c r="F50" s="155">
        <f>'1- کل کادر پرستاری به تخت موجود'!R50</f>
        <v>0</v>
      </c>
      <c r="G50" s="155">
        <f>'1- کل کادر پرستاری به تخت موجود'!AB50</f>
        <v>0</v>
      </c>
      <c r="H50" s="155">
        <f>'1- کل کادر پرستاری به تخت موجود'!AI50</f>
        <v>0</v>
      </c>
      <c r="I50" s="155">
        <f>'1- کل کادر پرستاری به تخت موجود'!AV50</f>
        <v>0</v>
      </c>
      <c r="J50" s="155">
        <f>'1- کل کادر پرستاری به تخت موجود'!BF50</f>
        <v>0</v>
      </c>
      <c r="K50" s="155">
        <f>'1- کل کادر پرستاری به تخت موجود'!BP50</f>
        <v>0</v>
      </c>
      <c r="L50" s="155">
        <f>'1- کل کادر پرستاری به تخت موجود'!BZ50</f>
        <v>0</v>
      </c>
      <c r="M50" s="155">
        <f>'1- کل کادر پرستاری به تخت موجود'!CJ50</f>
        <v>0</v>
      </c>
      <c r="N50" s="155">
        <f>'1- کل کادر پرستاری به تخت موجود'!CT50</f>
        <v>0</v>
      </c>
      <c r="O50" s="155">
        <f>'1- کل کادر پرستاری به تخت موجود'!CV50</f>
        <v>0</v>
      </c>
      <c r="P50" s="155">
        <f>SUM('1- کل کادر پرستاری به تخت موجود'!CY50:CZ50)</f>
        <v>0</v>
      </c>
      <c r="Q50" s="156">
        <f t="shared" ref="Q50:Q52" si="22">SUM(E50:P50)</f>
        <v>0</v>
      </c>
      <c r="R50" s="156">
        <f>'1- کل کادر پرستاری به تخت موجود'!DC50</f>
        <v>0</v>
      </c>
      <c r="S50" s="157" t="e">
        <f t="shared" ref="S50:S52" si="23">Q50/R50</f>
        <v>#DIV/0!</v>
      </c>
      <c r="T50" s="367"/>
      <c r="U50" s="368"/>
    </row>
    <row r="51" spans="2:21" ht="23.25" customHeight="1" x14ac:dyDescent="0.25">
      <c r="B51" s="260"/>
      <c r="C51" s="263"/>
      <c r="D51" s="90" t="s">
        <v>110</v>
      </c>
      <c r="E51" s="155">
        <f>'1- کل کادر پرستاری به تخت موجود'!F51</f>
        <v>0</v>
      </c>
      <c r="F51" s="155">
        <f>'1- کل کادر پرستاری به تخت موجود'!R51</f>
        <v>0</v>
      </c>
      <c r="G51" s="155">
        <f>'1- کل کادر پرستاری به تخت موجود'!AB51</f>
        <v>0</v>
      </c>
      <c r="H51" s="155">
        <f>'1- کل کادر پرستاری به تخت موجود'!AI51</f>
        <v>0</v>
      </c>
      <c r="I51" s="155">
        <f>'1- کل کادر پرستاری به تخت موجود'!AV51</f>
        <v>0</v>
      </c>
      <c r="J51" s="155">
        <f>'1- کل کادر پرستاری به تخت موجود'!BF51</f>
        <v>0</v>
      </c>
      <c r="K51" s="155">
        <f>'1- کل کادر پرستاری به تخت موجود'!BP51</f>
        <v>0</v>
      </c>
      <c r="L51" s="155">
        <f>'1- کل کادر پرستاری به تخت موجود'!BZ51</f>
        <v>0</v>
      </c>
      <c r="M51" s="155">
        <f>'1- کل کادر پرستاری به تخت موجود'!CJ51</f>
        <v>0</v>
      </c>
      <c r="N51" s="155">
        <f>'1- کل کادر پرستاری به تخت موجود'!CT51</f>
        <v>0</v>
      </c>
      <c r="O51" s="155">
        <f>'1- کل کادر پرستاری به تخت موجود'!CV51</f>
        <v>0</v>
      </c>
      <c r="P51" s="155">
        <f>SUM('1- کل کادر پرستاری به تخت موجود'!CY51:CZ51)</f>
        <v>0</v>
      </c>
      <c r="Q51" s="156">
        <f t="shared" si="22"/>
        <v>0</v>
      </c>
      <c r="R51" s="156">
        <f>'1- کل کادر پرستاری به تخت موجود'!DC51</f>
        <v>0</v>
      </c>
      <c r="S51" s="157" t="e">
        <f t="shared" si="23"/>
        <v>#DIV/0!</v>
      </c>
      <c r="T51" s="368" t="e">
        <f>SUM(Q51:Q52)/SUM(R51:R52)</f>
        <v>#DIV/0!</v>
      </c>
      <c r="U51" s="368"/>
    </row>
    <row r="52" spans="2:21" ht="23.25" customHeight="1" thickBot="1" x14ac:dyDescent="0.3">
      <c r="B52" s="261"/>
      <c r="C52" s="264"/>
      <c r="D52" s="131" t="s">
        <v>111</v>
      </c>
      <c r="E52" s="161">
        <f>'1- کل کادر پرستاری به تخت موجود'!F52</f>
        <v>0</v>
      </c>
      <c r="F52" s="161">
        <f>'1- کل کادر پرستاری به تخت موجود'!R52</f>
        <v>0</v>
      </c>
      <c r="G52" s="161">
        <f>'1- کل کادر پرستاری به تخت موجود'!AB52</f>
        <v>0</v>
      </c>
      <c r="H52" s="161">
        <f>'1- کل کادر پرستاری به تخت موجود'!AI52</f>
        <v>0</v>
      </c>
      <c r="I52" s="161">
        <f>'1- کل کادر پرستاری به تخت موجود'!AV52</f>
        <v>0</v>
      </c>
      <c r="J52" s="161">
        <f>'1- کل کادر پرستاری به تخت موجود'!BF52</f>
        <v>0</v>
      </c>
      <c r="K52" s="161">
        <f>'1- کل کادر پرستاری به تخت موجود'!BP52</f>
        <v>0</v>
      </c>
      <c r="L52" s="161">
        <f>'1- کل کادر پرستاری به تخت موجود'!BZ52</f>
        <v>0</v>
      </c>
      <c r="M52" s="161">
        <f>'1- کل کادر پرستاری به تخت موجود'!CJ52</f>
        <v>0</v>
      </c>
      <c r="N52" s="161">
        <f>'1- کل کادر پرستاری به تخت موجود'!CT52</f>
        <v>0</v>
      </c>
      <c r="O52" s="161">
        <f>'1- کل کادر پرستاری به تخت موجود'!CV52</f>
        <v>0</v>
      </c>
      <c r="P52" s="161">
        <f>SUM('1- کل کادر پرستاری به تخت موجود'!CY52:CZ52)</f>
        <v>0</v>
      </c>
      <c r="Q52" s="162">
        <f t="shared" si="22"/>
        <v>0</v>
      </c>
      <c r="R52" s="162">
        <f>'1- کل کادر پرستاری به تخت موجود'!DC52</f>
        <v>0</v>
      </c>
      <c r="S52" s="163" t="e">
        <f t="shared" si="23"/>
        <v>#DIV/0!</v>
      </c>
      <c r="T52" s="369"/>
      <c r="U52" s="369"/>
    </row>
    <row r="53" spans="2:21" ht="23.25" customHeight="1" x14ac:dyDescent="0.25">
      <c r="B53" s="259">
        <f>'2- پرستار حرفه ای به تخت موجود'!B53:B56</f>
        <v>13</v>
      </c>
      <c r="C53" s="262">
        <f>لیست!D18</f>
        <v>0</v>
      </c>
      <c r="D53" s="142" t="s">
        <v>108</v>
      </c>
      <c r="E53" s="158">
        <f>'1- کل کادر پرستاری به تخت موجود'!F53</f>
        <v>0</v>
      </c>
      <c r="F53" s="158">
        <f>'1- کل کادر پرستاری به تخت موجود'!R53</f>
        <v>0</v>
      </c>
      <c r="G53" s="158">
        <f>'1- کل کادر پرستاری به تخت موجود'!AB53</f>
        <v>0</v>
      </c>
      <c r="H53" s="158">
        <f>'1- کل کادر پرستاری به تخت موجود'!AI53</f>
        <v>0</v>
      </c>
      <c r="I53" s="158">
        <f>'1- کل کادر پرستاری به تخت موجود'!AV53</f>
        <v>0</v>
      </c>
      <c r="J53" s="158">
        <f>'1- کل کادر پرستاری به تخت موجود'!BF53</f>
        <v>0</v>
      </c>
      <c r="K53" s="158">
        <f>'1- کل کادر پرستاری به تخت موجود'!BP53</f>
        <v>0</v>
      </c>
      <c r="L53" s="158">
        <f>'1- کل کادر پرستاری به تخت موجود'!BZ53</f>
        <v>0</v>
      </c>
      <c r="M53" s="158">
        <f>'1- کل کادر پرستاری به تخت موجود'!CJ53</f>
        <v>0</v>
      </c>
      <c r="N53" s="158">
        <f>'1- کل کادر پرستاری به تخت موجود'!CT53</f>
        <v>0</v>
      </c>
      <c r="O53" s="158">
        <f>'1- کل کادر پرستاری به تخت موجود'!CV53</f>
        <v>0</v>
      </c>
      <c r="P53" s="158">
        <f>SUM('1- کل کادر پرستاری به تخت موجود'!CY53:CZ53)</f>
        <v>0</v>
      </c>
      <c r="Q53" s="159">
        <f>SUM(E53:P53)</f>
        <v>0</v>
      </c>
      <c r="R53" s="159">
        <f>'1- کل کادر پرستاری به تخت موجود'!DC53</f>
        <v>0</v>
      </c>
      <c r="S53" s="160" t="e">
        <f>Q53/R53</f>
        <v>#DIV/0!</v>
      </c>
      <c r="T53" s="366" t="e">
        <f>SUM(Q53:Q54)/SUM(R53:R54)</f>
        <v>#DIV/0!</v>
      </c>
      <c r="U53" s="366" t="e">
        <f>SUM(Q53:Q56)/SUM(R53:R56)</f>
        <v>#DIV/0!</v>
      </c>
    </row>
    <row r="54" spans="2:21" ht="23.25" customHeight="1" x14ac:dyDescent="0.25">
      <c r="B54" s="260"/>
      <c r="C54" s="263"/>
      <c r="D54" s="90" t="s">
        <v>109</v>
      </c>
      <c r="E54" s="155">
        <f>'1- کل کادر پرستاری به تخت موجود'!F54</f>
        <v>0</v>
      </c>
      <c r="F54" s="155">
        <f>'1- کل کادر پرستاری به تخت موجود'!R54</f>
        <v>0</v>
      </c>
      <c r="G54" s="155">
        <f>'1- کل کادر پرستاری به تخت موجود'!AB54</f>
        <v>0</v>
      </c>
      <c r="H54" s="155">
        <f>'1- کل کادر پرستاری به تخت موجود'!AI54</f>
        <v>0</v>
      </c>
      <c r="I54" s="155">
        <f>'1- کل کادر پرستاری به تخت موجود'!AV54</f>
        <v>0</v>
      </c>
      <c r="J54" s="155">
        <f>'1- کل کادر پرستاری به تخت موجود'!BF54</f>
        <v>0</v>
      </c>
      <c r="K54" s="155">
        <f>'1- کل کادر پرستاری به تخت موجود'!BP54</f>
        <v>0</v>
      </c>
      <c r="L54" s="155">
        <f>'1- کل کادر پرستاری به تخت موجود'!BZ54</f>
        <v>0</v>
      </c>
      <c r="M54" s="155">
        <f>'1- کل کادر پرستاری به تخت موجود'!CJ54</f>
        <v>0</v>
      </c>
      <c r="N54" s="155">
        <f>'1- کل کادر پرستاری به تخت موجود'!CT54</f>
        <v>0</v>
      </c>
      <c r="O54" s="155">
        <f>'1- کل کادر پرستاری به تخت موجود'!CV54</f>
        <v>0</v>
      </c>
      <c r="P54" s="155">
        <f>SUM('1- کل کادر پرستاری به تخت موجود'!CY54:CZ54)</f>
        <v>0</v>
      </c>
      <c r="Q54" s="156">
        <f t="shared" ref="Q54:Q56" si="24">SUM(E54:P54)</f>
        <v>0</v>
      </c>
      <c r="R54" s="156">
        <f>'1- کل کادر پرستاری به تخت موجود'!DC54</f>
        <v>0</v>
      </c>
      <c r="S54" s="157" t="e">
        <f t="shared" ref="S54:S56" si="25">Q54/R54</f>
        <v>#DIV/0!</v>
      </c>
      <c r="T54" s="367"/>
      <c r="U54" s="368"/>
    </row>
    <row r="55" spans="2:21" ht="23.25" customHeight="1" x14ac:dyDescent="0.25">
      <c r="B55" s="260"/>
      <c r="C55" s="263"/>
      <c r="D55" s="90" t="s">
        <v>110</v>
      </c>
      <c r="E55" s="155">
        <f>'1- کل کادر پرستاری به تخت موجود'!F55</f>
        <v>0</v>
      </c>
      <c r="F55" s="155">
        <f>'1- کل کادر پرستاری به تخت موجود'!R55</f>
        <v>0</v>
      </c>
      <c r="G55" s="155">
        <f>'1- کل کادر پرستاری به تخت موجود'!AB55</f>
        <v>0</v>
      </c>
      <c r="H55" s="155">
        <f>'1- کل کادر پرستاری به تخت موجود'!AI55</f>
        <v>0</v>
      </c>
      <c r="I55" s="155">
        <f>'1- کل کادر پرستاری به تخت موجود'!AV55</f>
        <v>0</v>
      </c>
      <c r="J55" s="155">
        <f>'1- کل کادر پرستاری به تخت موجود'!BF55</f>
        <v>0</v>
      </c>
      <c r="K55" s="155">
        <f>'1- کل کادر پرستاری به تخت موجود'!BP55</f>
        <v>0</v>
      </c>
      <c r="L55" s="155">
        <f>'1- کل کادر پرستاری به تخت موجود'!BZ55</f>
        <v>0</v>
      </c>
      <c r="M55" s="155">
        <f>'1- کل کادر پرستاری به تخت موجود'!CJ55</f>
        <v>0</v>
      </c>
      <c r="N55" s="155">
        <f>'1- کل کادر پرستاری به تخت موجود'!CT55</f>
        <v>0</v>
      </c>
      <c r="O55" s="155">
        <f>'1- کل کادر پرستاری به تخت موجود'!CV55</f>
        <v>0</v>
      </c>
      <c r="P55" s="155">
        <f>SUM('1- کل کادر پرستاری به تخت موجود'!CY55:CZ55)</f>
        <v>0</v>
      </c>
      <c r="Q55" s="156">
        <f t="shared" si="24"/>
        <v>0</v>
      </c>
      <c r="R55" s="156">
        <f>'1- کل کادر پرستاری به تخت موجود'!DC55</f>
        <v>0</v>
      </c>
      <c r="S55" s="157" t="e">
        <f t="shared" si="25"/>
        <v>#DIV/0!</v>
      </c>
      <c r="T55" s="368" t="e">
        <f>SUM(Q55:Q56)/SUM(R55:R56)</f>
        <v>#DIV/0!</v>
      </c>
      <c r="U55" s="368"/>
    </row>
    <row r="56" spans="2:21" ht="23.25" customHeight="1" thickBot="1" x14ac:dyDescent="0.3">
      <c r="B56" s="261"/>
      <c r="C56" s="264"/>
      <c r="D56" s="131" t="s">
        <v>111</v>
      </c>
      <c r="E56" s="161">
        <f>'1- کل کادر پرستاری به تخت موجود'!F56</f>
        <v>0</v>
      </c>
      <c r="F56" s="161">
        <f>'1- کل کادر پرستاری به تخت موجود'!R56</f>
        <v>0</v>
      </c>
      <c r="G56" s="161">
        <f>'1- کل کادر پرستاری به تخت موجود'!AB56</f>
        <v>0</v>
      </c>
      <c r="H56" s="161">
        <f>'1- کل کادر پرستاری به تخت موجود'!AI56</f>
        <v>0</v>
      </c>
      <c r="I56" s="161">
        <f>'1- کل کادر پرستاری به تخت موجود'!AV56</f>
        <v>0</v>
      </c>
      <c r="J56" s="161">
        <f>'1- کل کادر پرستاری به تخت موجود'!BF56</f>
        <v>0</v>
      </c>
      <c r="K56" s="161">
        <f>'1- کل کادر پرستاری به تخت موجود'!BP56</f>
        <v>0</v>
      </c>
      <c r="L56" s="161">
        <f>'1- کل کادر پرستاری به تخت موجود'!BZ56</f>
        <v>0</v>
      </c>
      <c r="M56" s="161">
        <f>'1- کل کادر پرستاری به تخت موجود'!CJ56</f>
        <v>0</v>
      </c>
      <c r="N56" s="161">
        <f>'1- کل کادر پرستاری به تخت موجود'!CT56</f>
        <v>0</v>
      </c>
      <c r="O56" s="161">
        <f>'1- کل کادر پرستاری به تخت موجود'!CV56</f>
        <v>0</v>
      </c>
      <c r="P56" s="161">
        <f>SUM('1- کل کادر پرستاری به تخت موجود'!CY56:CZ56)</f>
        <v>0</v>
      </c>
      <c r="Q56" s="162">
        <f t="shared" si="24"/>
        <v>0</v>
      </c>
      <c r="R56" s="162">
        <f>'1- کل کادر پرستاری به تخت موجود'!DC56</f>
        <v>0</v>
      </c>
      <c r="S56" s="163" t="e">
        <f t="shared" si="25"/>
        <v>#DIV/0!</v>
      </c>
      <c r="T56" s="369"/>
      <c r="U56" s="369"/>
    </row>
    <row r="57" spans="2:21" ht="23.25" customHeight="1" x14ac:dyDescent="0.25">
      <c r="B57" s="259">
        <f>'2- پرستار حرفه ای به تخت موجود'!B57:B60</f>
        <v>14</v>
      </c>
      <c r="C57" s="262">
        <f>لیست!D19</f>
        <v>0</v>
      </c>
      <c r="D57" s="142" t="s">
        <v>108</v>
      </c>
      <c r="E57" s="158">
        <f>'1- کل کادر پرستاری به تخت موجود'!F57</f>
        <v>0</v>
      </c>
      <c r="F57" s="158">
        <f>'1- کل کادر پرستاری به تخت موجود'!R57</f>
        <v>0</v>
      </c>
      <c r="G57" s="158">
        <f>'1- کل کادر پرستاری به تخت موجود'!AB57</f>
        <v>0</v>
      </c>
      <c r="H57" s="158">
        <f>'1- کل کادر پرستاری به تخت موجود'!AI57</f>
        <v>0</v>
      </c>
      <c r="I57" s="158">
        <f>'1- کل کادر پرستاری به تخت موجود'!AV57</f>
        <v>0</v>
      </c>
      <c r="J57" s="158">
        <f>'1- کل کادر پرستاری به تخت موجود'!BF57</f>
        <v>0</v>
      </c>
      <c r="K57" s="158">
        <f>'1- کل کادر پرستاری به تخت موجود'!BP57</f>
        <v>0</v>
      </c>
      <c r="L57" s="158">
        <f>'1- کل کادر پرستاری به تخت موجود'!BZ57</f>
        <v>0</v>
      </c>
      <c r="M57" s="158">
        <f>'1- کل کادر پرستاری به تخت موجود'!CJ57</f>
        <v>0</v>
      </c>
      <c r="N57" s="158">
        <f>'1- کل کادر پرستاری به تخت موجود'!CT57</f>
        <v>0</v>
      </c>
      <c r="O57" s="158">
        <f>'1- کل کادر پرستاری به تخت موجود'!CV57</f>
        <v>0</v>
      </c>
      <c r="P57" s="158">
        <f>SUM('1- کل کادر پرستاری به تخت موجود'!CY57:CZ57)</f>
        <v>0</v>
      </c>
      <c r="Q57" s="159">
        <f>SUM(E57:P57)</f>
        <v>0</v>
      </c>
      <c r="R57" s="159">
        <f>'1- کل کادر پرستاری به تخت موجود'!DC57</f>
        <v>0</v>
      </c>
      <c r="S57" s="160" t="e">
        <f>Q57/R57</f>
        <v>#DIV/0!</v>
      </c>
      <c r="T57" s="366" t="e">
        <f>SUM(Q57:Q58)/SUM(R57:R58)</f>
        <v>#DIV/0!</v>
      </c>
      <c r="U57" s="366" t="e">
        <f>SUM(Q57:Q60)/SUM(R57:R60)</f>
        <v>#DIV/0!</v>
      </c>
    </row>
    <row r="58" spans="2:21" ht="23.25" customHeight="1" x14ac:dyDescent="0.25">
      <c r="B58" s="260"/>
      <c r="C58" s="263"/>
      <c r="D58" s="90" t="s">
        <v>109</v>
      </c>
      <c r="E58" s="155">
        <f>'1- کل کادر پرستاری به تخت موجود'!F58</f>
        <v>0</v>
      </c>
      <c r="F58" s="155">
        <f>'1- کل کادر پرستاری به تخت موجود'!R58</f>
        <v>0</v>
      </c>
      <c r="G58" s="155">
        <f>'1- کل کادر پرستاری به تخت موجود'!AB58</f>
        <v>0</v>
      </c>
      <c r="H58" s="155">
        <f>'1- کل کادر پرستاری به تخت موجود'!AI58</f>
        <v>0</v>
      </c>
      <c r="I58" s="155">
        <f>'1- کل کادر پرستاری به تخت موجود'!AV58</f>
        <v>0</v>
      </c>
      <c r="J58" s="155">
        <f>'1- کل کادر پرستاری به تخت موجود'!BF58</f>
        <v>0</v>
      </c>
      <c r="K58" s="155">
        <f>'1- کل کادر پرستاری به تخت موجود'!BP58</f>
        <v>0</v>
      </c>
      <c r="L58" s="155">
        <f>'1- کل کادر پرستاری به تخت موجود'!BZ58</f>
        <v>0</v>
      </c>
      <c r="M58" s="155">
        <f>'1- کل کادر پرستاری به تخت موجود'!CJ58</f>
        <v>0</v>
      </c>
      <c r="N58" s="155">
        <f>'1- کل کادر پرستاری به تخت موجود'!CT58</f>
        <v>0</v>
      </c>
      <c r="O58" s="155">
        <f>'1- کل کادر پرستاری به تخت موجود'!CV58</f>
        <v>0</v>
      </c>
      <c r="P58" s="155">
        <f>SUM('1- کل کادر پرستاری به تخت موجود'!CY58:CZ58)</f>
        <v>0</v>
      </c>
      <c r="Q58" s="156">
        <f t="shared" ref="Q58:Q60" si="26">SUM(E58:P58)</f>
        <v>0</v>
      </c>
      <c r="R58" s="156">
        <f>'1- کل کادر پرستاری به تخت موجود'!DC58</f>
        <v>0</v>
      </c>
      <c r="S58" s="157" t="e">
        <f t="shared" ref="S58:S60" si="27">Q58/R58</f>
        <v>#DIV/0!</v>
      </c>
      <c r="T58" s="367"/>
      <c r="U58" s="368"/>
    </row>
    <row r="59" spans="2:21" ht="23.25" customHeight="1" x14ac:dyDescent="0.25">
      <c r="B59" s="260"/>
      <c r="C59" s="263"/>
      <c r="D59" s="90" t="s">
        <v>110</v>
      </c>
      <c r="E59" s="155">
        <f>'1- کل کادر پرستاری به تخت موجود'!F59</f>
        <v>0</v>
      </c>
      <c r="F59" s="155">
        <f>'1- کل کادر پرستاری به تخت موجود'!R59</f>
        <v>0</v>
      </c>
      <c r="G59" s="155">
        <f>'1- کل کادر پرستاری به تخت موجود'!AB59</f>
        <v>0</v>
      </c>
      <c r="H59" s="155">
        <f>'1- کل کادر پرستاری به تخت موجود'!AI59</f>
        <v>0</v>
      </c>
      <c r="I59" s="155">
        <f>'1- کل کادر پرستاری به تخت موجود'!AV59</f>
        <v>0</v>
      </c>
      <c r="J59" s="155">
        <f>'1- کل کادر پرستاری به تخت موجود'!BF59</f>
        <v>0</v>
      </c>
      <c r="K59" s="155">
        <f>'1- کل کادر پرستاری به تخت موجود'!BP59</f>
        <v>0</v>
      </c>
      <c r="L59" s="155">
        <f>'1- کل کادر پرستاری به تخت موجود'!BZ59</f>
        <v>0</v>
      </c>
      <c r="M59" s="155">
        <f>'1- کل کادر پرستاری به تخت موجود'!CJ59</f>
        <v>0</v>
      </c>
      <c r="N59" s="155">
        <f>'1- کل کادر پرستاری به تخت موجود'!CT59</f>
        <v>0</v>
      </c>
      <c r="O59" s="155">
        <f>'1- کل کادر پرستاری به تخت موجود'!CV59</f>
        <v>0</v>
      </c>
      <c r="P59" s="155">
        <f>SUM('1- کل کادر پرستاری به تخت موجود'!CY59:CZ59)</f>
        <v>0</v>
      </c>
      <c r="Q59" s="156">
        <f t="shared" si="26"/>
        <v>0</v>
      </c>
      <c r="R59" s="156">
        <f>'1- کل کادر پرستاری به تخت موجود'!DC59</f>
        <v>0</v>
      </c>
      <c r="S59" s="157" t="e">
        <f t="shared" si="27"/>
        <v>#DIV/0!</v>
      </c>
      <c r="T59" s="368" t="e">
        <f>SUM(Q59:Q60)/SUM(R59:R60)</f>
        <v>#DIV/0!</v>
      </c>
      <c r="U59" s="368"/>
    </row>
    <row r="60" spans="2:21" ht="23.25" customHeight="1" thickBot="1" x14ac:dyDescent="0.3">
      <c r="B60" s="261"/>
      <c r="C60" s="264"/>
      <c r="D60" s="131" t="s">
        <v>111</v>
      </c>
      <c r="E60" s="161">
        <f>'1- کل کادر پرستاری به تخت موجود'!F60</f>
        <v>0</v>
      </c>
      <c r="F60" s="161">
        <f>'1- کل کادر پرستاری به تخت موجود'!R60</f>
        <v>0</v>
      </c>
      <c r="G60" s="161">
        <f>'1- کل کادر پرستاری به تخت موجود'!AB60</f>
        <v>0</v>
      </c>
      <c r="H60" s="161">
        <f>'1- کل کادر پرستاری به تخت موجود'!AI60</f>
        <v>0</v>
      </c>
      <c r="I60" s="161">
        <f>'1- کل کادر پرستاری به تخت موجود'!AV60</f>
        <v>0</v>
      </c>
      <c r="J60" s="161">
        <f>'1- کل کادر پرستاری به تخت موجود'!BF60</f>
        <v>0</v>
      </c>
      <c r="K60" s="161">
        <f>'1- کل کادر پرستاری به تخت موجود'!BP60</f>
        <v>0</v>
      </c>
      <c r="L60" s="161">
        <f>'1- کل کادر پرستاری به تخت موجود'!BZ60</f>
        <v>0</v>
      </c>
      <c r="M60" s="161">
        <f>'1- کل کادر پرستاری به تخت موجود'!CJ60</f>
        <v>0</v>
      </c>
      <c r="N60" s="161">
        <f>'1- کل کادر پرستاری به تخت موجود'!CT60</f>
        <v>0</v>
      </c>
      <c r="O60" s="161">
        <f>'1- کل کادر پرستاری به تخت موجود'!CV60</f>
        <v>0</v>
      </c>
      <c r="P60" s="161">
        <f>SUM('1- کل کادر پرستاری به تخت موجود'!CY60:CZ60)</f>
        <v>0</v>
      </c>
      <c r="Q60" s="162">
        <f t="shared" si="26"/>
        <v>0</v>
      </c>
      <c r="R60" s="162">
        <f>'1- کل کادر پرستاری به تخت موجود'!DC60</f>
        <v>0</v>
      </c>
      <c r="S60" s="163" t="e">
        <f t="shared" si="27"/>
        <v>#DIV/0!</v>
      </c>
      <c r="T60" s="369"/>
      <c r="U60" s="369"/>
    </row>
    <row r="61" spans="2:21" ht="23.25" customHeight="1" x14ac:dyDescent="0.25">
      <c r="B61" s="259">
        <f>'2- پرستار حرفه ای به تخت موجود'!B61:B64</f>
        <v>15</v>
      </c>
      <c r="C61" s="262">
        <f>لیست!D20</f>
        <v>0</v>
      </c>
      <c r="D61" s="142" t="s">
        <v>108</v>
      </c>
      <c r="E61" s="158">
        <f>'1- کل کادر پرستاری به تخت موجود'!F61</f>
        <v>0</v>
      </c>
      <c r="F61" s="158">
        <f>'1- کل کادر پرستاری به تخت موجود'!R61</f>
        <v>0</v>
      </c>
      <c r="G61" s="158">
        <f>'1- کل کادر پرستاری به تخت موجود'!AB61</f>
        <v>0</v>
      </c>
      <c r="H61" s="158">
        <f>'1- کل کادر پرستاری به تخت موجود'!AI61</f>
        <v>0</v>
      </c>
      <c r="I61" s="158">
        <f>'1- کل کادر پرستاری به تخت موجود'!AV61</f>
        <v>0</v>
      </c>
      <c r="J61" s="158">
        <f>'1- کل کادر پرستاری به تخت موجود'!BF61</f>
        <v>0</v>
      </c>
      <c r="K61" s="158">
        <f>'1- کل کادر پرستاری به تخت موجود'!BP61</f>
        <v>0</v>
      </c>
      <c r="L61" s="158">
        <f>'1- کل کادر پرستاری به تخت موجود'!BZ61</f>
        <v>0</v>
      </c>
      <c r="M61" s="158">
        <f>'1- کل کادر پرستاری به تخت موجود'!CJ61</f>
        <v>0</v>
      </c>
      <c r="N61" s="158">
        <f>'1- کل کادر پرستاری به تخت موجود'!CT61</f>
        <v>0</v>
      </c>
      <c r="O61" s="158">
        <f>'1- کل کادر پرستاری به تخت موجود'!CV61</f>
        <v>0</v>
      </c>
      <c r="P61" s="158">
        <f>SUM('1- کل کادر پرستاری به تخت موجود'!CY61:CZ61)</f>
        <v>0</v>
      </c>
      <c r="Q61" s="159">
        <f>SUM(E61:P61)</f>
        <v>0</v>
      </c>
      <c r="R61" s="159">
        <f>'1- کل کادر پرستاری به تخت موجود'!DC61</f>
        <v>0</v>
      </c>
      <c r="S61" s="160" t="e">
        <f>Q61/R61</f>
        <v>#DIV/0!</v>
      </c>
      <c r="T61" s="366" t="e">
        <f>SUM(Q61:Q62)/SUM(R61:R62)</f>
        <v>#DIV/0!</v>
      </c>
      <c r="U61" s="366" t="e">
        <f>SUM(Q61:Q64)/SUM(R61:R64)</f>
        <v>#DIV/0!</v>
      </c>
    </row>
    <row r="62" spans="2:21" ht="23.25" customHeight="1" x14ac:dyDescent="0.25">
      <c r="B62" s="260"/>
      <c r="C62" s="263"/>
      <c r="D62" s="90" t="s">
        <v>109</v>
      </c>
      <c r="E62" s="155">
        <f>'1- کل کادر پرستاری به تخت موجود'!F62</f>
        <v>0</v>
      </c>
      <c r="F62" s="155">
        <f>'1- کل کادر پرستاری به تخت موجود'!R62</f>
        <v>0</v>
      </c>
      <c r="G62" s="155">
        <f>'1- کل کادر پرستاری به تخت موجود'!AB62</f>
        <v>0</v>
      </c>
      <c r="H62" s="155">
        <f>'1- کل کادر پرستاری به تخت موجود'!AI62</f>
        <v>0</v>
      </c>
      <c r="I62" s="155">
        <f>'1- کل کادر پرستاری به تخت موجود'!AV62</f>
        <v>0</v>
      </c>
      <c r="J62" s="155">
        <f>'1- کل کادر پرستاری به تخت موجود'!BF62</f>
        <v>0</v>
      </c>
      <c r="K62" s="155">
        <f>'1- کل کادر پرستاری به تخت موجود'!BP62</f>
        <v>0</v>
      </c>
      <c r="L62" s="155">
        <f>'1- کل کادر پرستاری به تخت موجود'!BZ62</f>
        <v>0</v>
      </c>
      <c r="M62" s="155">
        <f>'1- کل کادر پرستاری به تخت موجود'!CJ62</f>
        <v>0</v>
      </c>
      <c r="N62" s="155">
        <f>'1- کل کادر پرستاری به تخت موجود'!CT62</f>
        <v>0</v>
      </c>
      <c r="O62" s="155">
        <f>'1- کل کادر پرستاری به تخت موجود'!CV62</f>
        <v>0</v>
      </c>
      <c r="P62" s="155">
        <f>SUM('1- کل کادر پرستاری به تخت موجود'!CY62:CZ62)</f>
        <v>0</v>
      </c>
      <c r="Q62" s="156">
        <f t="shared" ref="Q62:Q64" si="28">SUM(E62:P62)</f>
        <v>0</v>
      </c>
      <c r="R62" s="156">
        <f>'1- کل کادر پرستاری به تخت موجود'!DC62</f>
        <v>0</v>
      </c>
      <c r="S62" s="157" t="e">
        <f t="shared" ref="S62:S64" si="29">Q62/R62</f>
        <v>#DIV/0!</v>
      </c>
      <c r="T62" s="367"/>
      <c r="U62" s="368"/>
    </row>
    <row r="63" spans="2:21" ht="23.25" customHeight="1" x14ac:dyDescent="0.25">
      <c r="B63" s="260"/>
      <c r="C63" s="263"/>
      <c r="D63" s="90" t="s">
        <v>110</v>
      </c>
      <c r="E63" s="155">
        <f>'1- کل کادر پرستاری به تخت موجود'!F63</f>
        <v>0</v>
      </c>
      <c r="F63" s="155">
        <f>'1- کل کادر پرستاری به تخت موجود'!R63</f>
        <v>0</v>
      </c>
      <c r="G63" s="155">
        <f>'1- کل کادر پرستاری به تخت موجود'!AB63</f>
        <v>0</v>
      </c>
      <c r="H63" s="155">
        <f>'1- کل کادر پرستاری به تخت موجود'!AI63</f>
        <v>0</v>
      </c>
      <c r="I63" s="155">
        <f>'1- کل کادر پرستاری به تخت موجود'!AV63</f>
        <v>0</v>
      </c>
      <c r="J63" s="155">
        <f>'1- کل کادر پرستاری به تخت موجود'!BF63</f>
        <v>0</v>
      </c>
      <c r="K63" s="155">
        <f>'1- کل کادر پرستاری به تخت موجود'!BP63</f>
        <v>0</v>
      </c>
      <c r="L63" s="155">
        <f>'1- کل کادر پرستاری به تخت موجود'!BZ63</f>
        <v>0</v>
      </c>
      <c r="M63" s="155">
        <f>'1- کل کادر پرستاری به تخت موجود'!CJ63</f>
        <v>0</v>
      </c>
      <c r="N63" s="155">
        <f>'1- کل کادر پرستاری به تخت موجود'!CT63</f>
        <v>0</v>
      </c>
      <c r="O63" s="155">
        <f>'1- کل کادر پرستاری به تخت موجود'!CV63</f>
        <v>0</v>
      </c>
      <c r="P63" s="155">
        <f>SUM('1- کل کادر پرستاری به تخت موجود'!CY63:CZ63)</f>
        <v>0</v>
      </c>
      <c r="Q63" s="156">
        <f t="shared" si="28"/>
        <v>0</v>
      </c>
      <c r="R63" s="156">
        <f>'1- کل کادر پرستاری به تخت موجود'!DC63</f>
        <v>0</v>
      </c>
      <c r="S63" s="157" t="e">
        <f t="shared" si="29"/>
        <v>#DIV/0!</v>
      </c>
      <c r="T63" s="368" t="e">
        <f>SUM(Q63:Q64)/SUM(R63:R64)</f>
        <v>#DIV/0!</v>
      </c>
      <c r="U63" s="368"/>
    </row>
    <row r="64" spans="2:21" ht="23.25" customHeight="1" thickBot="1" x14ac:dyDescent="0.3">
      <c r="B64" s="261"/>
      <c r="C64" s="264"/>
      <c r="D64" s="131" t="s">
        <v>111</v>
      </c>
      <c r="E64" s="161">
        <f>'1- کل کادر پرستاری به تخت موجود'!F64</f>
        <v>0</v>
      </c>
      <c r="F64" s="161">
        <f>'1- کل کادر پرستاری به تخت موجود'!R64</f>
        <v>0</v>
      </c>
      <c r="G64" s="161">
        <f>'1- کل کادر پرستاری به تخت موجود'!AB64</f>
        <v>0</v>
      </c>
      <c r="H64" s="161">
        <f>'1- کل کادر پرستاری به تخت موجود'!AI64</f>
        <v>0</v>
      </c>
      <c r="I64" s="161">
        <f>'1- کل کادر پرستاری به تخت موجود'!AV64</f>
        <v>0</v>
      </c>
      <c r="J64" s="161">
        <f>'1- کل کادر پرستاری به تخت موجود'!BF64</f>
        <v>0</v>
      </c>
      <c r="K64" s="161">
        <f>'1- کل کادر پرستاری به تخت موجود'!BP64</f>
        <v>0</v>
      </c>
      <c r="L64" s="161">
        <f>'1- کل کادر پرستاری به تخت موجود'!BZ64</f>
        <v>0</v>
      </c>
      <c r="M64" s="161">
        <f>'1- کل کادر پرستاری به تخت موجود'!CJ64</f>
        <v>0</v>
      </c>
      <c r="N64" s="161">
        <f>'1- کل کادر پرستاری به تخت موجود'!CT64</f>
        <v>0</v>
      </c>
      <c r="O64" s="161">
        <f>'1- کل کادر پرستاری به تخت موجود'!CV64</f>
        <v>0</v>
      </c>
      <c r="P64" s="161">
        <f>SUM('1- کل کادر پرستاری به تخت موجود'!CY64:CZ64)</f>
        <v>0</v>
      </c>
      <c r="Q64" s="162">
        <f t="shared" si="28"/>
        <v>0</v>
      </c>
      <c r="R64" s="162">
        <f>'1- کل کادر پرستاری به تخت موجود'!DC64</f>
        <v>0</v>
      </c>
      <c r="S64" s="163" t="e">
        <f t="shared" si="29"/>
        <v>#DIV/0!</v>
      </c>
      <c r="T64" s="369"/>
      <c r="U64" s="369"/>
    </row>
    <row r="65" spans="2:21" ht="23.25" customHeight="1" x14ac:dyDescent="0.25">
      <c r="B65" s="259">
        <f>'2- پرستار حرفه ای به تخت موجود'!B65:B68</f>
        <v>16</v>
      </c>
      <c r="C65" s="262">
        <f>لیست!D21</f>
        <v>0</v>
      </c>
      <c r="D65" s="142" t="s">
        <v>108</v>
      </c>
      <c r="E65" s="158">
        <f>'1- کل کادر پرستاری به تخت موجود'!F65</f>
        <v>0</v>
      </c>
      <c r="F65" s="158">
        <f>'1- کل کادر پرستاری به تخت موجود'!R65</f>
        <v>0</v>
      </c>
      <c r="G65" s="158">
        <f>'1- کل کادر پرستاری به تخت موجود'!AB65</f>
        <v>0</v>
      </c>
      <c r="H65" s="158">
        <f>'1- کل کادر پرستاری به تخت موجود'!AI65</f>
        <v>0</v>
      </c>
      <c r="I65" s="158">
        <f>'1- کل کادر پرستاری به تخت موجود'!AV65</f>
        <v>0</v>
      </c>
      <c r="J65" s="158">
        <f>'1- کل کادر پرستاری به تخت موجود'!BF65</f>
        <v>0</v>
      </c>
      <c r="K65" s="158">
        <f>'1- کل کادر پرستاری به تخت موجود'!BP65</f>
        <v>0</v>
      </c>
      <c r="L65" s="158">
        <f>'1- کل کادر پرستاری به تخت موجود'!BZ65</f>
        <v>0</v>
      </c>
      <c r="M65" s="158">
        <f>'1- کل کادر پرستاری به تخت موجود'!CJ65</f>
        <v>0</v>
      </c>
      <c r="N65" s="158">
        <f>'1- کل کادر پرستاری به تخت موجود'!CT65</f>
        <v>0</v>
      </c>
      <c r="O65" s="158">
        <f>'1- کل کادر پرستاری به تخت موجود'!CV65</f>
        <v>0</v>
      </c>
      <c r="P65" s="158">
        <f>SUM('1- کل کادر پرستاری به تخت موجود'!CY65:CZ65)</f>
        <v>0</v>
      </c>
      <c r="Q65" s="159">
        <f>SUM(E65:P65)</f>
        <v>0</v>
      </c>
      <c r="R65" s="159">
        <f>'1- کل کادر پرستاری به تخت موجود'!DC65</f>
        <v>0</v>
      </c>
      <c r="S65" s="160" t="e">
        <f>Q65/R65</f>
        <v>#DIV/0!</v>
      </c>
      <c r="T65" s="366" t="e">
        <f>SUM(Q65:Q66)/SUM(R65:R66)</f>
        <v>#DIV/0!</v>
      </c>
      <c r="U65" s="366" t="e">
        <f>SUM(Q65:Q68)/SUM(R65:R68)</f>
        <v>#DIV/0!</v>
      </c>
    </row>
    <row r="66" spans="2:21" ht="23.25" customHeight="1" x14ac:dyDescent="0.25">
      <c r="B66" s="260"/>
      <c r="C66" s="263"/>
      <c r="D66" s="90" t="s">
        <v>109</v>
      </c>
      <c r="E66" s="155">
        <f>'1- کل کادر پرستاری به تخت موجود'!F66</f>
        <v>0</v>
      </c>
      <c r="F66" s="155">
        <f>'1- کل کادر پرستاری به تخت موجود'!R66</f>
        <v>0</v>
      </c>
      <c r="G66" s="155">
        <f>'1- کل کادر پرستاری به تخت موجود'!AB66</f>
        <v>0</v>
      </c>
      <c r="H66" s="155">
        <f>'1- کل کادر پرستاری به تخت موجود'!AI66</f>
        <v>0</v>
      </c>
      <c r="I66" s="155">
        <f>'1- کل کادر پرستاری به تخت موجود'!AV66</f>
        <v>0</v>
      </c>
      <c r="J66" s="155">
        <f>'1- کل کادر پرستاری به تخت موجود'!BF66</f>
        <v>0</v>
      </c>
      <c r="K66" s="155">
        <f>'1- کل کادر پرستاری به تخت موجود'!BP66</f>
        <v>0</v>
      </c>
      <c r="L66" s="155">
        <f>'1- کل کادر پرستاری به تخت موجود'!BZ66</f>
        <v>0</v>
      </c>
      <c r="M66" s="155">
        <f>'1- کل کادر پرستاری به تخت موجود'!CJ66</f>
        <v>0</v>
      </c>
      <c r="N66" s="155">
        <f>'1- کل کادر پرستاری به تخت موجود'!CT66</f>
        <v>0</v>
      </c>
      <c r="O66" s="155">
        <f>'1- کل کادر پرستاری به تخت موجود'!CV66</f>
        <v>0</v>
      </c>
      <c r="P66" s="155">
        <f>SUM('1- کل کادر پرستاری به تخت موجود'!CY66:CZ66)</f>
        <v>0</v>
      </c>
      <c r="Q66" s="156">
        <f t="shared" ref="Q66:Q68" si="30">SUM(E66:P66)</f>
        <v>0</v>
      </c>
      <c r="R66" s="156">
        <f>'1- کل کادر پرستاری به تخت موجود'!DC66</f>
        <v>0</v>
      </c>
      <c r="S66" s="157" t="e">
        <f t="shared" ref="S66:S68" si="31">Q66/R66</f>
        <v>#DIV/0!</v>
      </c>
      <c r="T66" s="367"/>
      <c r="U66" s="368"/>
    </row>
    <row r="67" spans="2:21" ht="23.25" customHeight="1" x14ac:dyDescent="0.25">
      <c r="B67" s="260"/>
      <c r="C67" s="263"/>
      <c r="D67" s="90" t="s">
        <v>110</v>
      </c>
      <c r="E67" s="155">
        <f>'1- کل کادر پرستاری به تخت موجود'!F67</f>
        <v>0</v>
      </c>
      <c r="F67" s="155">
        <f>'1- کل کادر پرستاری به تخت موجود'!R67</f>
        <v>0</v>
      </c>
      <c r="G67" s="155">
        <f>'1- کل کادر پرستاری به تخت موجود'!AB67</f>
        <v>0</v>
      </c>
      <c r="H67" s="155">
        <f>'1- کل کادر پرستاری به تخت موجود'!AI67</f>
        <v>0</v>
      </c>
      <c r="I67" s="155">
        <f>'1- کل کادر پرستاری به تخت موجود'!AV67</f>
        <v>0</v>
      </c>
      <c r="J67" s="155">
        <f>'1- کل کادر پرستاری به تخت موجود'!BF67</f>
        <v>0</v>
      </c>
      <c r="K67" s="155">
        <f>'1- کل کادر پرستاری به تخت موجود'!BP67</f>
        <v>0</v>
      </c>
      <c r="L67" s="155">
        <f>'1- کل کادر پرستاری به تخت موجود'!BZ67</f>
        <v>0</v>
      </c>
      <c r="M67" s="155">
        <f>'1- کل کادر پرستاری به تخت موجود'!CJ67</f>
        <v>0</v>
      </c>
      <c r="N67" s="155">
        <f>'1- کل کادر پرستاری به تخت موجود'!CT67</f>
        <v>0</v>
      </c>
      <c r="O67" s="155">
        <f>'1- کل کادر پرستاری به تخت موجود'!CV67</f>
        <v>0</v>
      </c>
      <c r="P67" s="155">
        <f>SUM('1- کل کادر پرستاری به تخت موجود'!CY67:CZ67)</f>
        <v>0</v>
      </c>
      <c r="Q67" s="156">
        <f t="shared" si="30"/>
        <v>0</v>
      </c>
      <c r="R67" s="156">
        <f>'1- کل کادر پرستاری به تخت موجود'!DC67</f>
        <v>0</v>
      </c>
      <c r="S67" s="157" t="e">
        <f t="shared" si="31"/>
        <v>#DIV/0!</v>
      </c>
      <c r="T67" s="368" t="e">
        <f>SUM(Q67:Q68)/SUM(R67:R68)</f>
        <v>#DIV/0!</v>
      </c>
      <c r="U67" s="368"/>
    </row>
    <row r="68" spans="2:21" ht="23.25" customHeight="1" thickBot="1" x14ac:dyDescent="0.3">
      <c r="B68" s="261"/>
      <c r="C68" s="264"/>
      <c r="D68" s="131" t="s">
        <v>111</v>
      </c>
      <c r="E68" s="161">
        <f>'1- کل کادر پرستاری به تخت موجود'!F68</f>
        <v>0</v>
      </c>
      <c r="F68" s="161">
        <f>'1- کل کادر پرستاری به تخت موجود'!R68</f>
        <v>0</v>
      </c>
      <c r="G68" s="161">
        <f>'1- کل کادر پرستاری به تخت موجود'!AB68</f>
        <v>0</v>
      </c>
      <c r="H68" s="161">
        <f>'1- کل کادر پرستاری به تخت موجود'!AI68</f>
        <v>0</v>
      </c>
      <c r="I68" s="161">
        <f>'1- کل کادر پرستاری به تخت موجود'!AV68</f>
        <v>0</v>
      </c>
      <c r="J68" s="161">
        <f>'1- کل کادر پرستاری به تخت موجود'!BF68</f>
        <v>0</v>
      </c>
      <c r="K68" s="161">
        <f>'1- کل کادر پرستاری به تخت موجود'!BP68</f>
        <v>0</v>
      </c>
      <c r="L68" s="161">
        <f>'1- کل کادر پرستاری به تخت موجود'!BZ68</f>
        <v>0</v>
      </c>
      <c r="M68" s="161">
        <f>'1- کل کادر پرستاری به تخت موجود'!CJ68</f>
        <v>0</v>
      </c>
      <c r="N68" s="161">
        <f>'1- کل کادر پرستاری به تخت موجود'!CT68</f>
        <v>0</v>
      </c>
      <c r="O68" s="161">
        <f>'1- کل کادر پرستاری به تخت موجود'!CV68</f>
        <v>0</v>
      </c>
      <c r="P68" s="161">
        <f>SUM('1- کل کادر پرستاری به تخت موجود'!CY68:CZ68)</f>
        <v>0</v>
      </c>
      <c r="Q68" s="162">
        <f t="shared" si="30"/>
        <v>0</v>
      </c>
      <c r="R68" s="162">
        <f>'1- کل کادر پرستاری به تخت موجود'!DC68</f>
        <v>0</v>
      </c>
      <c r="S68" s="163" t="e">
        <f t="shared" si="31"/>
        <v>#DIV/0!</v>
      </c>
      <c r="T68" s="369"/>
      <c r="U68" s="369"/>
    </row>
    <row r="69" spans="2:21" ht="23.25" customHeight="1" x14ac:dyDescent="0.25">
      <c r="B69" s="259">
        <f>'2- پرستار حرفه ای به تخت موجود'!B69:B72</f>
        <v>17</v>
      </c>
      <c r="C69" s="262">
        <f>لیست!D22</f>
        <v>0</v>
      </c>
      <c r="D69" s="142" t="s">
        <v>108</v>
      </c>
      <c r="E69" s="158">
        <f>'1- کل کادر پرستاری به تخت موجود'!F69</f>
        <v>0</v>
      </c>
      <c r="F69" s="158">
        <f>'1- کل کادر پرستاری به تخت موجود'!R69</f>
        <v>0</v>
      </c>
      <c r="G69" s="158">
        <f>'1- کل کادر پرستاری به تخت موجود'!AB69</f>
        <v>0</v>
      </c>
      <c r="H69" s="158">
        <f>'1- کل کادر پرستاری به تخت موجود'!AI69</f>
        <v>0</v>
      </c>
      <c r="I69" s="158">
        <f>'1- کل کادر پرستاری به تخت موجود'!AV69</f>
        <v>0</v>
      </c>
      <c r="J69" s="158">
        <f>'1- کل کادر پرستاری به تخت موجود'!BF69</f>
        <v>0</v>
      </c>
      <c r="K69" s="158">
        <f>'1- کل کادر پرستاری به تخت موجود'!BP69</f>
        <v>0</v>
      </c>
      <c r="L69" s="158">
        <f>'1- کل کادر پرستاری به تخت موجود'!BZ69</f>
        <v>0</v>
      </c>
      <c r="M69" s="158">
        <f>'1- کل کادر پرستاری به تخت موجود'!CJ69</f>
        <v>0</v>
      </c>
      <c r="N69" s="158">
        <f>'1- کل کادر پرستاری به تخت موجود'!CT69</f>
        <v>0</v>
      </c>
      <c r="O69" s="158">
        <f>'1- کل کادر پرستاری به تخت موجود'!CV69</f>
        <v>0</v>
      </c>
      <c r="P69" s="158">
        <f>SUM('1- کل کادر پرستاری به تخت موجود'!CY69:CZ69)</f>
        <v>0</v>
      </c>
      <c r="Q69" s="159">
        <f>SUM(E69:P69)</f>
        <v>0</v>
      </c>
      <c r="R69" s="159">
        <f>'1- کل کادر پرستاری به تخت موجود'!DC69</f>
        <v>0</v>
      </c>
      <c r="S69" s="160" t="e">
        <f>Q69/R69</f>
        <v>#DIV/0!</v>
      </c>
      <c r="T69" s="366" t="e">
        <f>SUM(Q69:Q70)/SUM(R69:R70)</f>
        <v>#DIV/0!</v>
      </c>
      <c r="U69" s="366" t="e">
        <f>SUM(Q69:Q72)/SUM(R69:R72)</f>
        <v>#DIV/0!</v>
      </c>
    </row>
    <row r="70" spans="2:21" ht="23.25" customHeight="1" x14ac:dyDescent="0.25">
      <c r="B70" s="260"/>
      <c r="C70" s="263"/>
      <c r="D70" s="90" t="s">
        <v>109</v>
      </c>
      <c r="E70" s="155">
        <f>'1- کل کادر پرستاری به تخت موجود'!F70</f>
        <v>0</v>
      </c>
      <c r="F70" s="155">
        <f>'1- کل کادر پرستاری به تخت موجود'!R70</f>
        <v>0</v>
      </c>
      <c r="G70" s="155">
        <f>'1- کل کادر پرستاری به تخت موجود'!AB70</f>
        <v>0</v>
      </c>
      <c r="H70" s="155">
        <f>'1- کل کادر پرستاری به تخت موجود'!AI70</f>
        <v>0</v>
      </c>
      <c r="I70" s="155">
        <f>'1- کل کادر پرستاری به تخت موجود'!AV70</f>
        <v>0</v>
      </c>
      <c r="J70" s="155">
        <f>'1- کل کادر پرستاری به تخت موجود'!BF70</f>
        <v>0</v>
      </c>
      <c r="K70" s="155">
        <f>'1- کل کادر پرستاری به تخت موجود'!BP70</f>
        <v>0</v>
      </c>
      <c r="L70" s="155">
        <f>'1- کل کادر پرستاری به تخت موجود'!BZ70</f>
        <v>0</v>
      </c>
      <c r="M70" s="155">
        <f>'1- کل کادر پرستاری به تخت موجود'!CJ70</f>
        <v>0</v>
      </c>
      <c r="N70" s="155">
        <f>'1- کل کادر پرستاری به تخت موجود'!CT70</f>
        <v>0</v>
      </c>
      <c r="O70" s="155">
        <f>'1- کل کادر پرستاری به تخت موجود'!CV70</f>
        <v>0</v>
      </c>
      <c r="P70" s="155">
        <f>SUM('1- کل کادر پرستاری به تخت موجود'!CY70:CZ70)</f>
        <v>0</v>
      </c>
      <c r="Q70" s="156">
        <f t="shared" ref="Q70:Q72" si="32">SUM(E70:P70)</f>
        <v>0</v>
      </c>
      <c r="R70" s="156">
        <f>'1- کل کادر پرستاری به تخت موجود'!DC70</f>
        <v>0</v>
      </c>
      <c r="S70" s="157" t="e">
        <f t="shared" ref="S70:S72" si="33">Q70/R70</f>
        <v>#DIV/0!</v>
      </c>
      <c r="T70" s="367"/>
      <c r="U70" s="368"/>
    </row>
    <row r="71" spans="2:21" ht="23.25" customHeight="1" x14ac:dyDescent="0.25">
      <c r="B71" s="260"/>
      <c r="C71" s="263"/>
      <c r="D71" s="90" t="s">
        <v>110</v>
      </c>
      <c r="E71" s="155">
        <f>'1- کل کادر پرستاری به تخت موجود'!F71</f>
        <v>0</v>
      </c>
      <c r="F71" s="155">
        <f>'1- کل کادر پرستاری به تخت موجود'!R71</f>
        <v>0</v>
      </c>
      <c r="G71" s="155">
        <f>'1- کل کادر پرستاری به تخت موجود'!AB71</f>
        <v>0</v>
      </c>
      <c r="H71" s="155">
        <f>'1- کل کادر پرستاری به تخت موجود'!AI71</f>
        <v>0</v>
      </c>
      <c r="I71" s="155">
        <f>'1- کل کادر پرستاری به تخت موجود'!AV71</f>
        <v>0</v>
      </c>
      <c r="J71" s="155">
        <f>'1- کل کادر پرستاری به تخت موجود'!BF71</f>
        <v>0</v>
      </c>
      <c r="K71" s="155">
        <f>'1- کل کادر پرستاری به تخت موجود'!BP71</f>
        <v>0</v>
      </c>
      <c r="L71" s="155">
        <f>'1- کل کادر پرستاری به تخت موجود'!BZ71</f>
        <v>0</v>
      </c>
      <c r="M71" s="155">
        <f>'1- کل کادر پرستاری به تخت موجود'!CJ71</f>
        <v>0</v>
      </c>
      <c r="N71" s="155">
        <f>'1- کل کادر پرستاری به تخت موجود'!CT71</f>
        <v>0</v>
      </c>
      <c r="O71" s="155">
        <f>'1- کل کادر پرستاری به تخت موجود'!CV71</f>
        <v>0</v>
      </c>
      <c r="P71" s="155">
        <f>SUM('1- کل کادر پرستاری به تخت موجود'!CY71:CZ71)</f>
        <v>0</v>
      </c>
      <c r="Q71" s="156">
        <f t="shared" si="32"/>
        <v>0</v>
      </c>
      <c r="R71" s="156">
        <f>'1- کل کادر پرستاری به تخت موجود'!DC71</f>
        <v>0</v>
      </c>
      <c r="S71" s="157" t="e">
        <f t="shared" si="33"/>
        <v>#DIV/0!</v>
      </c>
      <c r="T71" s="368" t="e">
        <f>SUM(Q71:Q72)/SUM(R71:R72)</f>
        <v>#DIV/0!</v>
      </c>
      <c r="U71" s="368"/>
    </row>
    <row r="72" spans="2:21" ht="23.25" customHeight="1" thickBot="1" x14ac:dyDescent="0.3">
      <c r="B72" s="261"/>
      <c r="C72" s="264"/>
      <c r="D72" s="131" t="s">
        <v>111</v>
      </c>
      <c r="E72" s="161">
        <f>'1- کل کادر پرستاری به تخت موجود'!F72</f>
        <v>0</v>
      </c>
      <c r="F72" s="161">
        <f>'1- کل کادر پرستاری به تخت موجود'!R72</f>
        <v>0</v>
      </c>
      <c r="G72" s="161">
        <f>'1- کل کادر پرستاری به تخت موجود'!AB72</f>
        <v>0</v>
      </c>
      <c r="H72" s="161">
        <f>'1- کل کادر پرستاری به تخت موجود'!AI72</f>
        <v>0</v>
      </c>
      <c r="I72" s="161">
        <f>'1- کل کادر پرستاری به تخت موجود'!AV72</f>
        <v>0</v>
      </c>
      <c r="J72" s="161">
        <f>'1- کل کادر پرستاری به تخت موجود'!BF72</f>
        <v>0</v>
      </c>
      <c r="K72" s="161">
        <f>'1- کل کادر پرستاری به تخت موجود'!BP72</f>
        <v>0</v>
      </c>
      <c r="L72" s="161">
        <f>'1- کل کادر پرستاری به تخت موجود'!BZ72</f>
        <v>0</v>
      </c>
      <c r="M72" s="161">
        <f>'1- کل کادر پرستاری به تخت موجود'!CJ72</f>
        <v>0</v>
      </c>
      <c r="N72" s="161">
        <f>'1- کل کادر پرستاری به تخت موجود'!CT72</f>
        <v>0</v>
      </c>
      <c r="O72" s="161">
        <f>'1- کل کادر پرستاری به تخت موجود'!CV72</f>
        <v>0</v>
      </c>
      <c r="P72" s="161">
        <f>SUM('1- کل کادر پرستاری به تخت موجود'!CY72:CZ72)</f>
        <v>0</v>
      </c>
      <c r="Q72" s="162">
        <f t="shared" si="32"/>
        <v>0</v>
      </c>
      <c r="R72" s="162">
        <f>'1- کل کادر پرستاری به تخت موجود'!DC72</f>
        <v>0</v>
      </c>
      <c r="S72" s="163" t="e">
        <f t="shared" si="33"/>
        <v>#DIV/0!</v>
      </c>
      <c r="T72" s="369"/>
      <c r="U72" s="369"/>
    </row>
    <row r="73" spans="2:21" ht="23.25" customHeight="1" x14ac:dyDescent="0.25">
      <c r="B73" s="259">
        <f>'2- پرستار حرفه ای به تخت موجود'!B73:B76</f>
        <v>18</v>
      </c>
      <c r="C73" s="262">
        <f>لیست!D23</f>
        <v>0</v>
      </c>
      <c r="D73" s="142" t="s">
        <v>108</v>
      </c>
      <c r="E73" s="158">
        <f>'1- کل کادر پرستاری به تخت موجود'!F73</f>
        <v>0</v>
      </c>
      <c r="F73" s="158">
        <f>'1- کل کادر پرستاری به تخت موجود'!R73</f>
        <v>0</v>
      </c>
      <c r="G73" s="158">
        <f>'1- کل کادر پرستاری به تخت موجود'!AB73</f>
        <v>0</v>
      </c>
      <c r="H73" s="158">
        <f>'1- کل کادر پرستاری به تخت موجود'!AI73</f>
        <v>0</v>
      </c>
      <c r="I73" s="158">
        <f>'1- کل کادر پرستاری به تخت موجود'!AV73</f>
        <v>0</v>
      </c>
      <c r="J73" s="158">
        <f>'1- کل کادر پرستاری به تخت موجود'!BF73</f>
        <v>0</v>
      </c>
      <c r="K73" s="158">
        <f>'1- کل کادر پرستاری به تخت موجود'!BP73</f>
        <v>0</v>
      </c>
      <c r="L73" s="158">
        <f>'1- کل کادر پرستاری به تخت موجود'!BZ73</f>
        <v>0</v>
      </c>
      <c r="M73" s="158">
        <f>'1- کل کادر پرستاری به تخت موجود'!CJ73</f>
        <v>0</v>
      </c>
      <c r="N73" s="158">
        <f>'1- کل کادر پرستاری به تخت موجود'!CT73</f>
        <v>0</v>
      </c>
      <c r="O73" s="158">
        <f>'1- کل کادر پرستاری به تخت موجود'!CV73</f>
        <v>0</v>
      </c>
      <c r="P73" s="158">
        <f>SUM('1- کل کادر پرستاری به تخت موجود'!CY73:CZ73)</f>
        <v>0</v>
      </c>
      <c r="Q73" s="159">
        <f>SUM(E73:P73)</f>
        <v>0</v>
      </c>
      <c r="R73" s="159">
        <f>'1- کل کادر پرستاری به تخت موجود'!DC73</f>
        <v>0</v>
      </c>
      <c r="S73" s="160" t="e">
        <f>Q73/R73</f>
        <v>#DIV/0!</v>
      </c>
      <c r="T73" s="366" t="e">
        <f>SUM(Q73:Q74)/SUM(R73:R74)</f>
        <v>#DIV/0!</v>
      </c>
      <c r="U73" s="366" t="e">
        <f>SUM(Q73:Q76)/SUM(R73:R76)</f>
        <v>#DIV/0!</v>
      </c>
    </row>
    <row r="74" spans="2:21" ht="23.25" customHeight="1" x14ac:dyDescent="0.25">
      <c r="B74" s="260"/>
      <c r="C74" s="263"/>
      <c r="D74" s="90" t="s">
        <v>109</v>
      </c>
      <c r="E74" s="155">
        <f>'1- کل کادر پرستاری به تخت موجود'!F74</f>
        <v>0</v>
      </c>
      <c r="F74" s="155">
        <f>'1- کل کادر پرستاری به تخت موجود'!R74</f>
        <v>0</v>
      </c>
      <c r="G74" s="155">
        <f>'1- کل کادر پرستاری به تخت موجود'!AB74</f>
        <v>0</v>
      </c>
      <c r="H74" s="155">
        <f>'1- کل کادر پرستاری به تخت موجود'!AI74</f>
        <v>0</v>
      </c>
      <c r="I74" s="155">
        <f>'1- کل کادر پرستاری به تخت موجود'!AV74</f>
        <v>0</v>
      </c>
      <c r="J74" s="155">
        <f>'1- کل کادر پرستاری به تخت موجود'!BF74</f>
        <v>0</v>
      </c>
      <c r="K74" s="155">
        <f>'1- کل کادر پرستاری به تخت موجود'!BP74</f>
        <v>0</v>
      </c>
      <c r="L74" s="155">
        <f>'1- کل کادر پرستاری به تخت موجود'!BZ74</f>
        <v>0</v>
      </c>
      <c r="M74" s="155">
        <f>'1- کل کادر پرستاری به تخت موجود'!CJ74</f>
        <v>0</v>
      </c>
      <c r="N74" s="155">
        <f>'1- کل کادر پرستاری به تخت موجود'!CT74</f>
        <v>0</v>
      </c>
      <c r="O74" s="155">
        <f>'1- کل کادر پرستاری به تخت موجود'!CV74</f>
        <v>0</v>
      </c>
      <c r="P74" s="155">
        <f>SUM('1- کل کادر پرستاری به تخت موجود'!CY74:CZ74)</f>
        <v>0</v>
      </c>
      <c r="Q74" s="156">
        <f t="shared" ref="Q74:Q76" si="34">SUM(E74:P74)</f>
        <v>0</v>
      </c>
      <c r="R74" s="156">
        <f>'1- کل کادر پرستاری به تخت موجود'!DC74</f>
        <v>0</v>
      </c>
      <c r="S74" s="157" t="e">
        <f t="shared" ref="S74:S76" si="35">Q74/R74</f>
        <v>#DIV/0!</v>
      </c>
      <c r="T74" s="367"/>
      <c r="U74" s="368"/>
    </row>
    <row r="75" spans="2:21" ht="23.25" customHeight="1" x14ac:dyDescent="0.25">
      <c r="B75" s="260"/>
      <c r="C75" s="263"/>
      <c r="D75" s="90" t="s">
        <v>110</v>
      </c>
      <c r="E75" s="155">
        <f>'1- کل کادر پرستاری به تخت موجود'!F75</f>
        <v>0</v>
      </c>
      <c r="F75" s="155">
        <f>'1- کل کادر پرستاری به تخت موجود'!R75</f>
        <v>0</v>
      </c>
      <c r="G75" s="155">
        <f>'1- کل کادر پرستاری به تخت موجود'!AB75</f>
        <v>0</v>
      </c>
      <c r="H75" s="155">
        <f>'1- کل کادر پرستاری به تخت موجود'!AI75</f>
        <v>0</v>
      </c>
      <c r="I75" s="155">
        <f>'1- کل کادر پرستاری به تخت موجود'!AV75</f>
        <v>0</v>
      </c>
      <c r="J75" s="155">
        <f>'1- کل کادر پرستاری به تخت موجود'!BF75</f>
        <v>0</v>
      </c>
      <c r="K75" s="155">
        <f>'1- کل کادر پرستاری به تخت موجود'!BP75</f>
        <v>0</v>
      </c>
      <c r="L75" s="155">
        <f>'1- کل کادر پرستاری به تخت موجود'!BZ75</f>
        <v>0</v>
      </c>
      <c r="M75" s="155">
        <f>'1- کل کادر پرستاری به تخت موجود'!CJ75</f>
        <v>0</v>
      </c>
      <c r="N75" s="155">
        <f>'1- کل کادر پرستاری به تخت موجود'!CT75</f>
        <v>0</v>
      </c>
      <c r="O75" s="155">
        <f>'1- کل کادر پرستاری به تخت موجود'!CV75</f>
        <v>0</v>
      </c>
      <c r="P75" s="155">
        <f>SUM('1- کل کادر پرستاری به تخت موجود'!CY75:CZ75)</f>
        <v>0</v>
      </c>
      <c r="Q75" s="156">
        <f t="shared" si="34"/>
        <v>0</v>
      </c>
      <c r="R75" s="156">
        <f>'1- کل کادر پرستاری به تخت موجود'!DC75</f>
        <v>0</v>
      </c>
      <c r="S75" s="157" t="e">
        <f t="shared" si="35"/>
        <v>#DIV/0!</v>
      </c>
      <c r="T75" s="368" t="e">
        <f>SUM(Q75:Q76)/SUM(R75:R76)</f>
        <v>#DIV/0!</v>
      </c>
      <c r="U75" s="368"/>
    </row>
    <row r="76" spans="2:21" ht="23.25" customHeight="1" thickBot="1" x14ac:dyDescent="0.3">
      <c r="B76" s="261"/>
      <c r="C76" s="264"/>
      <c r="D76" s="131" t="s">
        <v>111</v>
      </c>
      <c r="E76" s="161">
        <f>'1- کل کادر پرستاری به تخت موجود'!F76</f>
        <v>0</v>
      </c>
      <c r="F76" s="161">
        <f>'1- کل کادر پرستاری به تخت موجود'!R76</f>
        <v>0</v>
      </c>
      <c r="G76" s="161">
        <f>'1- کل کادر پرستاری به تخت موجود'!AB76</f>
        <v>0</v>
      </c>
      <c r="H76" s="161">
        <f>'1- کل کادر پرستاری به تخت موجود'!AI76</f>
        <v>0</v>
      </c>
      <c r="I76" s="161">
        <f>'1- کل کادر پرستاری به تخت موجود'!AV76</f>
        <v>0</v>
      </c>
      <c r="J76" s="161">
        <f>'1- کل کادر پرستاری به تخت موجود'!BF76</f>
        <v>0</v>
      </c>
      <c r="K76" s="161">
        <f>'1- کل کادر پرستاری به تخت موجود'!BP76</f>
        <v>0</v>
      </c>
      <c r="L76" s="161">
        <f>'1- کل کادر پرستاری به تخت موجود'!BZ76</f>
        <v>0</v>
      </c>
      <c r="M76" s="161">
        <f>'1- کل کادر پرستاری به تخت موجود'!CJ76</f>
        <v>0</v>
      </c>
      <c r="N76" s="161">
        <f>'1- کل کادر پرستاری به تخت موجود'!CT76</f>
        <v>0</v>
      </c>
      <c r="O76" s="161">
        <f>'1- کل کادر پرستاری به تخت موجود'!CV76</f>
        <v>0</v>
      </c>
      <c r="P76" s="161">
        <f>SUM('1- کل کادر پرستاری به تخت موجود'!CY76:CZ76)</f>
        <v>0</v>
      </c>
      <c r="Q76" s="162">
        <f t="shared" si="34"/>
        <v>0</v>
      </c>
      <c r="R76" s="162">
        <f>'1- کل کادر پرستاری به تخت موجود'!DC76</f>
        <v>0</v>
      </c>
      <c r="S76" s="163" t="e">
        <f t="shared" si="35"/>
        <v>#DIV/0!</v>
      </c>
      <c r="T76" s="369"/>
      <c r="U76" s="369"/>
    </row>
    <row r="77" spans="2:21" ht="23.25" customHeight="1" x14ac:dyDescent="0.25">
      <c r="B77" s="259">
        <f>'2- پرستار حرفه ای به تخت موجود'!B77:B80</f>
        <v>19</v>
      </c>
      <c r="C77" s="262">
        <f>لیست!D24</f>
        <v>0</v>
      </c>
      <c r="D77" s="142" t="s">
        <v>108</v>
      </c>
      <c r="E77" s="158">
        <f>'1- کل کادر پرستاری به تخت موجود'!F77</f>
        <v>0</v>
      </c>
      <c r="F77" s="158">
        <f>'1- کل کادر پرستاری به تخت موجود'!R77</f>
        <v>0</v>
      </c>
      <c r="G77" s="158">
        <f>'1- کل کادر پرستاری به تخت موجود'!AB77</f>
        <v>0</v>
      </c>
      <c r="H77" s="158">
        <f>'1- کل کادر پرستاری به تخت موجود'!AI77</f>
        <v>0</v>
      </c>
      <c r="I77" s="158">
        <f>'1- کل کادر پرستاری به تخت موجود'!AV77</f>
        <v>0</v>
      </c>
      <c r="J77" s="158">
        <f>'1- کل کادر پرستاری به تخت موجود'!BF77</f>
        <v>0</v>
      </c>
      <c r="K77" s="158">
        <f>'1- کل کادر پرستاری به تخت موجود'!BP77</f>
        <v>0</v>
      </c>
      <c r="L77" s="158">
        <f>'1- کل کادر پرستاری به تخت موجود'!BZ77</f>
        <v>0</v>
      </c>
      <c r="M77" s="158">
        <f>'1- کل کادر پرستاری به تخت موجود'!CJ77</f>
        <v>0</v>
      </c>
      <c r="N77" s="158">
        <f>'1- کل کادر پرستاری به تخت موجود'!CT77</f>
        <v>0</v>
      </c>
      <c r="O77" s="158">
        <f>'1- کل کادر پرستاری به تخت موجود'!CV77</f>
        <v>0</v>
      </c>
      <c r="P77" s="158">
        <f>SUM('1- کل کادر پرستاری به تخت موجود'!CY77:CZ77)</f>
        <v>0</v>
      </c>
      <c r="Q77" s="159">
        <f>SUM(E77:P77)</f>
        <v>0</v>
      </c>
      <c r="R77" s="159">
        <f>'1- کل کادر پرستاری به تخت موجود'!DC77</f>
        <v>0</v>
      </c>
      <c r="S77" s="160" t="e">
        <f>Q77/R77</f>
        <v>#DIV/0!</v>
      </c>
      <c r="T77" s="366" t="e">
        <f>SUM(Q77:Q78)/SUM(R77:R78)</f>
        <v>#DIV/0!</v>
      </c>
      <c r="U77" s="366" t="e">
        <f>SUM(Q77:Q80)/SUM(R77:R80)</f>
        <v>#DIV/0!</v>
      </c>
    </row>
    <row r="78" spans="2:21" ht="23.25" customHeight="1" x14ac:dyDescent="0.25">
      <c r="B78" s="260"/>
      <c r="C78" s="263"/>
      <c r="D78" s="90" t="s">
        <v>109</v>
      </c>
      <c r="E78" s="155">
        <f>'1- کل کادر پرستاری به تخت موجود'!F78</f>
        <v>0</v>
      </c>
      <c r="F78" s="155">
        <f>'1- کل کادر پرستاری به تخت موجود'!R78</f>
        <v>0</v>
      </c>
      <c r="G78" s="155">
        <f>'1- کل کادر پرستاری به تخت موجود'!AB78</f>
        <v>0</v>
      </c>
      <c r="H78" s="155">
        <f>'1- کل کادر پرستاری به تخت موجود'!AI78</f>
        <v>0</v>
      </c>
      <c r="I78" s="155">
        <f>'1- کل کادر پرستاری به تخت موجود'!AV78</f>
        <v>0</v>
      </c>
      <c r="J78" s="155">
        <f>'1- کل کادر پرستاری به تخت موجود'!BF78</f>
        <v>0</v>
      </c>
      <c r="K78" s="155">
        <f>'1- کل کادر پرستاری به تخت موجود'!BP78</f>
        <v>0</v>
      </c>
      <c r="L78" s="155">
        <f>'1- کل کادر پرستاری به تخت موجود'!BZ78</f>
        <v>0</v>
      </c>
      <c r="M78" s="155">
        <f>'1- کل کادر پرستاری به تخت موجود'!CJ78</f>
        <v>0</v>
      </c>
      <c r="N78" s="155">
        <f>'1- کل کادر پرستاری به تخت موجود'!CT78</f>
        <v>0</v>
      </c>
      <c r="O78" s="155">
        <f>'1- کل کادر پرستاری به تخت موجود'!CV78</f>
        <v>0</v>
      </c>
      <c r="P78" s="155">
        <f>SUM('1- کل کادر پرستاری به تخت موجود'!CY78:CZ78)</f>
        <v>0</v>
      </c>
      <c r="Q78" s="156">
        <f t="shared" ref="Q78:Q80" si="36">SUM(E78:P78)</f>
        <v>0</v>
      </c>
      <c r="R78" s="156">
        <f>'1- کل کادر پرستاری به تخت موجود'!DC78</f>
        <v>0</v>
      </c>
      <c r="S78" s="157" t="e">
        <f t="shared" ref="S78:S80" si="37">Q78/R78</f>
        <v>#DIV/0!</v>
      </c>
      <c r="T78" s="367"/>
      <c r="U78" s="368"/>
    </row>
    <row r="79" spans="2:21" ht="23.25" customHeight="1" x14ac:dyDescent="0.25">
      <c r="B79" s="260"/>
      <c r="C79" s="263"/>
      <c r="D79" s="90" t="s">
        <v>110</v>
      </c>
      <c r="E79" s="155">
        <f>'1- کل کادر پرستاری به تخت موجود'!F79</f>
        <v>0</v>
      </c>
      <c r="F79" s="155">
        <f>'1- کل کادر پرستاری به تخت موجود'!R79</f>
        <v>0</v>
      </c>
      <c r="G79" s="155">
        <f>'1- کل کادر پرستاری به تخت موجود'!AB79</f>
        <v>0</v>
      </c>
      <c r="H79" s="155">
        <f>'1- کل کادر پرستاری به تخت موجود'!AI79</f>
        <v>0</v>
      </c>
      <c r="I79" s="155">
        <f>'1- کل کادر پرستاری به تخت موجود'!AV79</f>
        <v>0</v>
      </c>
      <c r="J79" s="155">
        <f>'1- کل کادر پرستاری به تخت موجود'!BF79</f>
        <v>0</v>
      </c>
      <c r="K79" s="155">
        <f>'1- کل کادر پرستاری به تخت موجود'!BP79</f>
        <v>0</v>
      </c>
      <c r="L79" s="155">
        <f>'1- کل کادر پرستاری به تخت موجود'!BZ79</f>
        <v>0</v>
      </c>
      <c r="M79" s="155">
        <f>'1- کل کادر پرستاری به تخت موجود'!CJ79</f>
        <v>0</v>
      </c>
      <c r="N79" s="155">
        <f>'1- کل کادر پرستاری به تخت موجود'!CT79</f>
        <v>0</v>
      </c>
      <c r="O79" s="155">
        <f>'1- کل کادر پرستاری به تخت موجود'!CV79</f>
        <v>0</v>
      </c>
      <c r="P79" s="155">
        <f>SUM('1- کل کادر پرستاری به تخت موجود'!CY79:CZ79)</f>
        <v>0</v>
      </c>
      <c r="Q79" s="156">
        <f t="shared" si="36"/>
        <v>0</v>
      </c>
      <c r="R79" s="156">
        <f>'1- کل کادر پرستاری به تخت موجود'!DC79</f>
        <v>0</v>
      </c>
      <c r="S79" s="157" t="e">
        <f t="shared" si="37"/>
        <v>#DIV/0!</v>
      </c>
      <c r="T79" s="368" t="e">
        <f>SUM(Q79:Q80)/SUM(R79:R80)</f>
        <v>#DIV/0!</v>
      </c>
      <c r="U79" s="368"/>
    </row>
    <row r="80" spans="2:21" ht="23.25" customHeight="1" thickBot="1" x14ac:dyDescent="0.3">
      <c r="B80" s="261"/>
      <c r="C80" s="264"/>
      <c r="D80" s="131" t="s">
        <v>111</v>
      </c>
      <c r="E80" s="161">
        <f>'1- کل کادر پرستاری به تخت موجود'!F80</f>
        <v>0</v>
      </c>
      <c r="F80" s="161">
        <f>'1- کل کادر پرستاری به تخت موجود'!R80</f>
        <v>0</v>
      </c>
      <c r="G80" s="161">
        <f>'1- کل کادر پرستاری به تخت موجود'!AB80</f>
        <v>0</v>
      </c>
      <c r="H80" s="161">
        <f>'1- کل کادر پرستاری به تخت موجود'!AI80</f>
        <v>0</v>
      </c>
      <c r="I80" s="161">
        <f>'1- کل کادر پرستاری به تخت موجود'!AV80</f>
        <v>0</v>
      </c>
      <c r="J80" s="161">
        <f>'1- کل کادر پرستاری به تخت موجود'!BF80</f>
        <v>0</v>
      </c>
      <c r="K80" s="161">
        <f>'1- کل کادر پرستاری به تخت موجود'!BP80</f>
        <v>0</v>
      </c>
      <c r="L80" s="161">
        <f>'1- کل کادر پرستاری به تخت موجود'!BZ80</f>
        <v>0</v>
      </c>
      <c r="M80" s="161">
        <f>'1- کل کادر پرستاری به تخت موجود'!CJ80</f>
        <v>0</v>
      </c>
      <c r="N80" s="161">
        <f>'1- کل کادر پرستاری به تخت موجود'!CT80</f>
        <v>0</v>
      </c>
      <c r="O80" s="161">
        <f>'1- کل کادر پرستاری به تخت موجود'!CV80</f>
        <v>0</v>
      </c>
      <c r="P80" s="161">
        <f>SUM('1- کل کادر پرستاری به تخت موجود'!CY80:CZ80)</f>
        <v>0</v>
      </c>
      <c r="Q80" s="162">
        <f t="shared" si="36"/>
        <v>0</v>
      </c>
      <c r="R80" s="162">
        <f>'1- کل کادر پرستاری به تخت موجود'!DC80</f>
        <v>0</v>
      </c>
      <c r="S80" s="163" t="e">
        <f t="shared" si="37"/>
        <v>#DIV/0!</v>
      </c>
      <c r="T80" s="369"/>
      <c r="U80" s="369"/>
    </row>
    <row r="81" spans="2:21" ht="23.25" customHeight="1" x14ac:dyDescent="0.25">
      <c r="B81" s="259">
        <f>'2- پرستار حرفه ای به تخت موجود'!B81:B84</f>
        <v>20</v>
      </c>
      <c r="C81" s="262">
        <f>لیست!D25</f>
        <v>0</v>
      </c>
      <c r="D81" s="142" t="s">
        <v>108</v>
      </c>
      <c r="E81" s="158">
        <f>'1- کل کادر پرستاری به تخت موجود'!F81</f>
        <v>0</v>
      </c>
      <c r="F81" s="158">
        <f>'1- کل کادر پرستاری به تخت موجود'!R81</f>
        <v>0</v>
      </c>
      <c r="G81" s="158">
        <f>'1- کل کادر پرستاری به تخت موجود'!AB81</f>
        <v>0</v>
      </c>
      <c r="H81" s="158">
        <f>'1- کل کادر پرستاری به تخت موجود'!AI81</f>
        <v>0</v>
      </c>
      <c r="I81" s="158">
        <f>'1- کل کادر پرستاری به تخت موجود'!AV81</f>
        <v>0</v>
      </c>
      <c r="J81" s="158">
        <f>'1- کل کادر پرستاری به تخت موجود'!BF81</f>
        <v>0</v>
      </c>
      <c r="K81" s="158">
        <f>'1- کل کادر پرستاری به تخت موجود'!BP81</f>
        <v>0</v>
      </c>
      <c r="L81" s="158">
        <f>'1- کل کادر پرستاری به تخت موجود'!BZ81</f>
        <v>0</v>
      </c>
      <c r="M81" s="158">
        <f>'1- کل کادر پرستاری به تخت موجود'!CJ81</f>
        <v>0</v>
      </c>
      <c r="N81" s="158">
        <f>'1- کل کادر پرستاری به تخت موجود'!CT81</f>
        <v>0</v>
      </c>
      <c r="O81" s="158">
        <f>'1- کل کادر پرستاری به تخت موجود'!CV81</f>
        <v>0</v>
      </c>
      <c r="P81" s="158">
        <f>SUM('1- کل کادر پرستاری به تخت موجود'!CY81:CZ81)</f>
        <v>0</v>
      </c>
      <c r="Q81" s="159">
        <f>SUM(E81:P81)</f>
        <v>0</v>
      </c>
      <c r="R81" s="159">
        <f>'1- کل کادر پرستاری به تخت موجود'!DC81</f>
        <v>0</v>
      </c>
      <c r="S81" s="160" t="e">
        <f>Q81/R81</f>
        <v>#DIV/0!</v>
      </c>
      <c r="T81" s="366" t="e">
        <f>SUM(Q81:Q82)/SUM(R81:R82)</f>
        <v>#DIV/0!</v>
      </c>
      <c r="U81" s="366" t="e">
        <f>SUM(Q81:Q84)/SUM(R81:R84)</f>
        <v>#DIV/0!</v>
      </c>
    </row>
    <row r="82" spans="2:21" ht="23.25" customHeight="1" x14ac:dyDescent="0.25">
      <c r="B82" s="260"/>
      <c r="C82" s="263"/>
      <c r="D82" s="90" t="s">
        <v>109</v>
      </c>
      <c r="E82" s="155">
        <f>'1- کل کادر پرستاری به تخت موجود'!F82</f>
        <v>0</v>
      </c>
      <c r="F82" s="155">
        <f>'1- کل کادر پرستاری به تخت موجود'!R82</f>
        <v>0</v>
      </c>
      <c r="G82" s="155">
        <f>'1- کل کادر پرستاری به تخت موجود'!AB82</f>
        <v>0</v>
      </c>
      <c r="H82" s="155">
        <f>'1- کل کادر پرستاری به تخت موجود'!AI82</f>
        <v>0</v>
      </c>
      <c r="I82" s="155">
        <f>'1- کل کادر پرستاری به تخت موجود'!AV82</f>
        <v>0</v>
      </c>
      <c r="J82" s="155">
        <f>'1- کل کادر پرستاری به تخت موجود'!BF82</f>
        <v>0</v>
      </c>
      <c r="K82" s="155">
        <f>'1- کل کادر پرستاری به تخت موجود'!BP82</f>
        <v>0</v>
      </c>
      <c r="L82" s="155">
        <f>'1- کل کادر پرستاری به تخت موجود'!BZ82</f>
        <v>0</v>
      </c>
      <c r="M82" s="155">
        <f>'1- کل کادر پرستاری به تخت موجود'!CJ82</f>
        <v>0</v>
      </c>
      <c r="N82" s="155">
        <f>'1- کل کادر پرستاری به تخت موجود'!CT82</f>
        <v>0</v>
      </c>
      <c r="O82" s="155">
        <f>'1- کل کادر پرستاری به تخت موجود'!CV82</f>
        <v>0</v>
      </c>
      <c r="P82" s="155">
        <f>SUM('1- کل کادر پرستاری به تخت موجود'!CY82:CZ82)</f>
        <v>0</v>
      </c>
      <c r="Q82" s="156">
        <f t="shared" ref="Q82:Q84" si="38">SUM(E82:P82)</f>
        <v>0</v>
      </c>
      <c r="R82" s="156">
        <f>'1- کل کادر پرستاری به تخت موجود'!DC82</f>
        <v>0</v>
      </c>
      <c r="S82" s="157" t="e">
        <f t="shared" ref="S82:S84" si="39">Q82/R82</f>
        <v>#DIV/0!</v>
      </c>
      <c r="T82" s="367"/>
      <c r="U82" s="368"/>
    </row>
    <row r="83" spans="2:21" ht="23.25" customHeight="1" x14ac:dyDescent="0.25">
      <c r="B83" s="260"/>
      <c r="C83" s="263"/>
      <c r="D83" s="90" t="s">
        <v>110</v>
      </c>
      <c r="E83" s="155">
        <f>'1- کل کادر پرستاری به تخت موجود'!F83</f>
        <v>0</v>
      </c>
      <c r="F83" s="155">
        <f>'1- کل کادر پرستاری به تخت موجود'!R83</f>
        <v>0</v>
      </c>
      <c r="G83" s="155">
        <f>'1- کل کادر پرستاری به تخت موجود'!AB83</f>
        <v>0</v>
      </c>
      <c r="H83" s="155">
        <f>'1- کل کادر پرستاری به تخت موجود'!AI83</f>
        <v>0</v>
      </c>
      <c r="I83" s="155">
        <f>'1- کل کادر پرستاری به تخت موجود'!AV83</f>
        <v>0</v>
      </c>
      <c r="J83" s="155">
        <f>'1- کل کادر پرستاری به تخت موجود'!BF83</f>
        <v>0</v>
      </c>
      <c r="K83" s="155">
        <f>'1- کل کادر پرستاری به تخت موجود'!BP83</f>
        <v>0</v>
      </c>
      <c r="L83" s="155">
        <f>'1- کل کادر پرستاری به تخت موجود'!BZ83</f>
        <v>0</v>
      </c>
      <c r="M83" s="155">
        <f>'1- کل کادر پرستاری به تخت موجود'!CJ83</f>
        <v>0</v>
      </c>
      <c r="N83" s="155">
        <f>'1- کل کادر پرستاری به تخت موجود'!CT83</f>
        <v>0</v>
      </c>
      <c r="O83" s="155">
        <f>'1- کل کادر پرستاری به تخت موجود'!CV83</f>
        <v>0</v>
      </c>
      <c r="P83" s="155">
        <f>SUM('1- کل کادر پرستاری به تخت موجود'!CY83:CZ83)</f>
        <v>0</v>
      </c>
      <c r="Q83" s="156">
        <f t="shared" si="38"/>
        <v>0</v>
      </c>
      <c r="R83" s="156">
        <f>'1- کل کادر پرستاری به تخت موجود'!DC83</f>
        <v>0</v>
      </c>
      <c r="S83" s="157" t="e">
        <f t="shared" si="39"/>
        <v>#DIV/0!</v>
      </c>
      <c r="T83" s="368" t="e">
        <f>SUM(Q83:Q84)/SUM(R83:R84)</f>
        <v>#DIV/0!</v>
      </c>
      <c r="U83" s="368"/>
    </row>
    <row r="84" spans="2:21" ht="23.25" customHeight="1" thickBot="1" x14ac:dyDescent="0.3">
      <c r="B84" s="261"/>
      <c r="C84" s="264"/>
      <c r="D84" s="131" t="s">
        <v>111</v>
      </c>
      <c r="E84" s="161">
        <f>'1- کل کادر پرستاری به تخت موجود'!F84</f>
        <v>0</v>
      </c>
      <c r="F84" s="161">
        <f>'1- کل کادر پرستاری به تخت موجود'!R84</f>
        <v>0</v>
      </c>
      <c r="G84" s="161">
        <f>'1- کل کادر پرستاری به تخت موجود'!AB84</f>
        <v>0</v>
      </c>
      <c r="H84" s="161">
        <f>'1- کل کادر پرستاری به تخت موجود'!AI84</f>
        <v>0</v>
      </c>
      <c r="I84" s="161">
        <f>'1- کل کادر پرستاری به تخت موجود'!AV84</f>
        <v>0</v>
      </c>
      <c r="J84" s="161">
        <f>'1- کل کادر پرستاری به تخت موجود'!BF84</f>
        <v>0</v>
      </c>
      <c r="K84" s="161">
        <f>'1- کل کادر پرستاری به تخت موجود'!BP84</f>
        <v>0</v>
      </c>
      <c r="L84" s="161">
        <f>'1- کل کادر پرستاری به تخت موجود'!BZ84</f>
        <v>0</v>
      </c>
      <c r="M84" s="161">
        <f>'1- کل کادر پرستاری به تخت موجود'!CJ84</f>
        <v>0</v>
      </c>
      <c r="N84" s="161">
        <f>'1- کل کادر پرستاری به تخت موجود'!CT84</f>
        <v>0</v>
      </c>
      <c r="O84" s="161">
        <f>'1- کل کادر پرستاری به تخت موجود'!CV84</f>
        <v>0</v>
      </c>
      <c r="P84" s="161">
        <f>SUM('1- کل کادر پرستاری به تخت موجود'!CY84:CZ84)</f>
        <v>0</v>
      </c>
      <c r="Q84" s="162">
        <f t="shared" si="38"/>
        <v>0</v>
      </c>
      <c r="R84" s="162">
        <f>'1- کل کادر پرستاری به تخت موجود'!DC84</f>
        <v>0</v>
      </c>
      <c r="S84" s="163" t="e">
        <f t="shared" si="39"/>
        <v>#DIV/0!</v>
      </c>
      <c r="T84" s="369"/>
      <c r="U84" s="369"/>
    </row>
    <row r="85" spans="2:21" ht="23.25" customHeight="1" x14ac:dyDescent="0.25">
      <c r="B85" s="259">
        <f>'2- پرستار حرفه ای به تخت موجود'!B85:B88</f>
        <v>21</v>
      </c>
      <c r="C85" s="262">
        <f>لیست!D26</f>
        <v>0</v>
      </c>
      <c r="D85" s="142" t="s">
        <v>108</v>
      </c>
      <c r="E85" s="158">
        <f>'1- کل کادر پرستاری به تخت موجود'!F85</f>
        <v>0</v>
      </c>
      <c r="F85" s="158">
        <f>'1- کل کادر پرستاری به تخت موجود'!R85</f>
        <v>0</v>
      </c>
      <c r="G85" s="158">
        <f>'1- کل کادر پرستاری به تخت موجود'!AB85</f>
        <v>0</v>
      </c>
      <c r="H85" s="158">
        <f>'1- کل کادر پرستاری به تخت موجود'!AI85</f>
        <v>0</v>
      </c>
      <c r="I85" s="158">
        <f>'1- کل کادر پرستاری به تخت موجود'!AV85</f>
        <v>0</v>
      </c>
      <c r="J85" s="158">
        <f>'1- کل کادر پرستاری به تخت موجود'!BF85</f>
        <v>0</v>
      </c>
      <c r="K85" s="158">
        <f>'1- کل کادر پرستاری به تخت موجود'!BP85</f>
        <v>0</v>
      </c>
      <c r="L85" s="158">
        <f>'1- کل کادر پرستاری به تخت موجود'!BZ85</f>
        <v>0</v>
      </c>
      <c r="M85" s="158">
        <f>'1- کل کادر پرستاری به تخت موجود'!CJ85</f>
        <v>0</v>
      </c>
      <c r="N85" s="158">
        <f>'1- کل کادر پرستاری به تخت موجود'!CT85</f>
        <v>0</v>
      </c>
      <c r="O85" s="158">
        <f>'1- کل کادر پرستاری به تخت موجود'!CV85</f>
        <v>0</v>
      </c>
      <c r="P85" s="158">
        <f>SUM('1- کل کادر پرستاری به تخت موجود'!CY85:CZ85)</f>
        <v>0</v>
      </c>
      <c r="Q85" s="159">
        <f>SUM(E85:P85)</f>
        <v>0</v>
      </c>
      <c r="R85" s="159">
        <f>'1- کل کادر پرستاری به تخت موجود'!DC85</f>
        <v>0</v>
      </c>
      <c r="S85" s="160" t="e">
        <f>Q85/R85</f>
        <v>#DIV/0!</v>
      </c>
      <c r="T85" s="366" t="e">
        <f>SUM(Q85:Q86)/SUM(R85:R86)</f>
        <v>#DIV/0!</v>
      </c>
      <c r="U85" s="366" t="e">
        <f>SUM(Q85:Q88)/SUM(R85:R88)</f>
        <v>#DIV/0!</v>
      </c>
    </row>
    <row r="86" spans="2:21" ht="23.25" customHeight="1" x14ac:dyDescent="0.25">
      <c r="B86" s="260"/>
      <c r="C86" s="263"/>
      <c r="D86" s="90" t="s">
        <v>109</v>
      </c>
      <c r="E86" s="155">
        <f>'1- کل کادر پرستاری به تخت موجود'!F86</f>
        <v>0</v>
      </c>
      <c r="F86" s="155">
        <f>'1- کل کادر پرستاری به تخت موجود'!R86</f>
        <v>0</v>
      </c>
      <c r="G86" s="155">
        <f>'1- کل کادر پرستاری به تخت موجود'!AB86</f>
        <v>0</v>
      </c>
      <c r="H86" s="155">
        <f>'1- کل کادر پرستاری به تخت موجود'!AI86</f>
        <v>0</v>
      </c>
      <c r="I86" s="155">
        <f>'1- کل کادر پرستاری به تخت موجود'!AV86</f>
        <v>0</v>
      </c>
      <c r="J86" s="155">
        <f>'1- کل کادر پرستاری به تخت موجود'!BF86</f>
        <v>0</v>
      </c>
      <c r="K86" s="155">
        <f>'1- کل کادر پرستاری به تخت موجود'!BP86</f>
        <v>0</v>
      </c>
      <c r="L86" s="155">
        <f>'1- کل کادر پرستاری به تخت موجود'!BZ86</f>
        <v>0</v>
      </c>
      <c r="M86" s="155">
        <f>'1- کل کادر پرستاری به تخت موجود'!CJ86</f>
        <v>0</v>
      </c>
      <c r="N86" s="155">
        <f>'1- کل کادر پرستاری به تخت موجود'!CT86</f>
        <v>0</v>
      </c>
      <c r="O86" s="155">
        <f>'1- کل کادر پرستاری به تخت موجود'!CV86</f>
        <v>0</v>
      </c>
      <c r="P86" s="155">
        <f>SUM('1- کل کادر پرستاری به تخت موجود'!CY86:CZ86)</f>
        <v>0</v>
      </c>
      <c r="Q86" s="156">
        <f t="shared" ref="Q86:Q88" si="40">SUM(E86:P86)</f>
        <v>0</v>
      </c>
      <c r="R86" s="156">
        <f>'1- کل کادر پرستاری به تخت موجود'!DC86</f>
        <v>0</v>
      </c>
      <c r="S86" s="157" t="e">
        <f t="shared" ref="S86:S88" si="41">Q86/R86</f>
        <v>#DIV/0!</v>
      </c>
      <c r="T86" s="367"/>
      <c r="U86" s="368"/>
    </row>
    <row r="87" spans="2:21" ht="23.25" customHeight="1" x14ac:dyDescent="0.25">
      <c r="B87" s="260"/>
      <c r="C87" s="263"/>
      <c r="D87" s="90" t="s">
        <v>110</v>
      </c>
      <c r="E87" s="155">
        <f>'1- کل کادر پرستاری به تخت موجود'!F87</f>
        <v>0</v>
      </c>
      <c r="F87" s="155">
        <f>'1- کل کادر پرستاری به تخت موجود'!R87</f>
        <v>0</v>
      </c>
      <c r="G87" s="155">
        <f>'1- کل کادر پرستاری به تخت موجود'!AB87</f>
        <v>0</v>
      </c>
      <c r="H87" s="155">
        <f>'1- کل کادر پرستاری به تخت موجود'!AI87</f>
        <v>0</v>
      </c>
      <c r="I87" s="155">
        <f>'1- کل کادر پرستاری به تخت موجود'!AV87</f>
        <v>0</v>
      </c>
      <c r="J87" s="155">
        <f>'1- کل کادر پرستاری به تخت موجود'!BF87</f>
        <v>0</v>
      </c>
      <c r="K87" s="155">
        <f>'1- کل کادر پرستاری به تخت موجود'!BP87</f>
        <v>0</v>
      </c>
      <c r="L87" s="155">
        <f>'1- کل کادر پرستاری به تخت موجود'!BZ87</f>
        <v>0</v>
      </c>
      <c r="M87" s="155">
        <f>'1- کل کادر پرستاری به تخت موجود'!CJ87</f>
        <v>0</v>
      </c>
      <c r="N87" s="155">
        <f>'1- کل کادر پرستاری به تخت موجود'!CT87</f>
        <v>0</v>
      </c>
      <c r="O87" s="155">
        <f>'1- کل کادر پرستاری به تخت موجود'!CV87</f>
        <v>0</v>
      </c>
      <c r="P87" s="155">
        <f>SUM('1- کل کادر پرستاری به تخت موجود'!CY87:CZ87)</f>
        <v>0</v>
      </c>
      <c r="Q87" s="156">
        <f t="shared" si="40"/>
        <v>0</v>
      </c>
      <c r="R87" s="156">
        <f>'1- کل کادر پرستاری به تخت موجود'!DC87</f>
        <v>0</v>
      </c>
      <c r="S87" s="157" t="e">
        <f t="shared" si="41"/>
        <v>#DIV/0!</v>
      </c>
      <c r="T87" s="368" t="e">
        <f>SUM(Q87:Q88)/SUM(R87:R88)</f>
        <v>#DIV/0!</v>
      </c>
      <c r="U87" s="368"/>
    </row>
    <row r="88" spans="2:21" ht="23.25" customHeight="1" thickBot="1" x14ac:dyDescent="0.3">
      <c r="B88" s="261"/>
      <c r="C88" s="264"/>
      <c r="D88" s="131" t="s">
        <v>111</v>
      </c>
      <c r="E88" s="161">
        <f>'1- کل کادر پرستاری به تخت موجود'!F88</f>
        <v>0</v>
      </c>
      <c r="F88" s="161">
        <f>'1- کل کادر پرستاری به تخت موجود'!R88</f>
        <v>0</v>
      </c>
      <c r="G88" s="161">
        <f>'1- کل کادر پرستاری به تخت موجود'!AB88</f>
        <v>0</v>
      </c>
      <c r="H88" s="161">
        <f>'1- کل کادر پرستاری به تخت موجود'!AI88</f>
        <v>0</v>
      </c>
      <c r="I88" s="161">
        <f>'1- کل کادر پرستاری به تخت موجود'!AV88</f>
        <v>0</v>
      </c>
      <c r="J88" s="161">
        <f>'1- کل کادر پرستاری به تخت موجود'!BF88</f>
        <v>0</v>
      </c>
      <c r="K88" s="161">
        <f>'1- کل کادر پرستاری به تخت موجود'!BP88</f>
        <v>0</v>
      </c>
      <c r="L88" s="161">
        <f>'1- کل کادر پرستاری به تخت موجود'!BZ88</f>
        <v>0</v>
      </c>
      <c r="M88" s="161">
        <f>'1- کل کادر پرستاری به تخت موجود'!CJ88</f>
        <v>0</v>
      </c>
      <c r="N88" s="161">
        <f>'1- کل کادر پرستاری به تخت موجود'!CT88</f>
        <v>0</v>
      </c>
      <c r="O88" s="161">
        <f>'1- کل کادر پرستاری به تخت موجود'!CV88</f>
        <v>0</v>
      </c>
      <c r="P88" s="161">
        <f>SUM('1- کل کادر پرستاری به تخت موجود'!CY88:CZ88)</f>
        <v>0</v>
      </c>
      <c r="Q88" s="162">
        <f t="shared" si="40"/>
        <v>0</v>
      </c>
      <c r="R88" s="162">
        <f>'1- کل کادر پرستاری به تخت موجود'!DC88</f>
        <v>0</v>
      </c>
      <c r="S88" s="163" t="e">
        <f t="shared" si="41"/>
        <v>#DIV/0!</v>
      </c>
      <c r="T88" s="369"/>
      <c r="U88" s="369"/>
    </row>
    <row r="89" spans="2:21" ht="23.25" customHeight="1" x14ac:dyDescent="0.25">
      <c r="B89" s="259">
        <f>'2- پرستار حرفه ای به تخت موجود'!B89:B92</f>
        <v>22</v>
      </c>
      <c r="C89" s="262">
        <f>لیست!D27</f>
        <v>0</v>
      </c>
      <c r="D89" s="142" t="s">
        <v>108</v>
      </c>
      <c r="E89" s="158">
        <f>'1- کل کادر پرستاری به تخت موجود'!F89</f>
        <v>0</v>
      </c>
      <c r="F89" s="158">
        <f>'1- کل کادر پرستاری به تخت موجود'!R89</f>
        <v>0</v>
      </c>
      <c r="G89" s="158">
        <f>'1- کل کادر پرستاری به تخت موجود'!AB89</f>
        <v>0</v>
      </c>
      <c r="H89" s="158">
        <f>'1- کل کادر پرستاری به تخت موجود'!AI89</f>
        <v>0</v>
      </c>
      <c r="I89" s="158">
        <f>'1- کل کادر پرستاری به تخت موجود'!AV89</f>
        <v>0</v>
      </c>
      <c r="J89" s="158">
        <f>'1- کل کادر پرستاری به تخت موجود'!BF89</f>
        <v>0</v>
      </c>
      <c r="K89" s="158">
        <f>'1- کل کادر پرستاری به تخت موجود'!BP89</f>
        <v>0</v>
      </c>
      <c r="L89" s="158">
        <f>'1- کل کادر پرستاری به تخت موجود'!BZ89</f>
        <v>0</v>
      </c>
      <c r="M89" s="158">
        <f>'1- کل کادر پرستاری به تخت موجود'!CJ89</f>
        <v>0</v>
      </c>
      <c r="N89" s="158">
        <f>'1- کل کادر پرستاری به تخت موجود'!CT89</f>
        <v>0</v>
      </c>
      <c r="O89" s="158">
        <f>'1- کل کادر پرستاری به تخت موجود'!CV89</f>
        <v>0</v>
      </c>
      <c r="P89" s="158">
        <f>SUM('1- کل کادر پرستاری به تخت موجود'!CY89:CZ89)</f>
        <v>0</v>
      </c>
      <c r="Q89" s="159">
        <f>SUM(E89:P89)</f>
        <v>0</v>
      </c>
      <c r="R89" s="159">
        <f>'1- کل کادر پرستاری به تخت موجود'!DC89</f>
        <v>0</v>
      </c>
      <c r="S89" s="160" t="e">
        <f>Q89/R89</f>
        <v>#DIV/0!</v>
      </c>
      <c r="T89" s="366" t="e">
        <f>SUM(Q89:Q90)/SUM(R89:R90)</f>
        <v>#DIV/0!</v>
      </c>
      <c r="U89" s="366" t="e">
        <f>SUM(Q89:Q92)/SUM(R89:R92)</f>
        <v>#DIV/0!</v>
      </c>
    </row>
    <row r="90" spans="2:21" ht="23.25" customHeight="1" x14ac:dyDescent="0.25">
      <c r="B90" s="260"/>
      <c r="C90" s="263"/>
      <c r="D90" s="90" t="s">
        <v>109</v>
      </c>
      <c r="E90" s="155">
        <f>'1- کل کادر پرستاری به تخت موجود'!F90</f>
        <v>0</v>
      </c>
      <c r="F90" s="155">
        <f>'1- کل کادر پرستاری به تخت موجود'!R90</f>
        <v>0</v>
      </c>
      <c r="G90" s="155">
        <f>'1- کل کادر پرستاری به تخت موجود'!AB90</f>
        <v>0</v>
      </c>
      <c r="H90" s="155">
        <f>'1- کل کادر پرستاری به تخت موجود'!AI90</f>
        <v>0</v>
      </c>
      <c r="I90" s="155">
        <f>'1- کل کادر پرستاری به تخت موجود'!AV90</f>
        <v>0</v>
      </c>
      <c r="J90" s="155">
        <f>'1- کل کادر پرستاری به تخت موجود'!BF90</f>
        <v>0</v>
      </c>
      <c r="K90" s="155">
        <f>'1- کل کادر پرستاری به تخت موجود'!BP90</f>
        <v>0</v>
      </c>
      <c r="L90" s="155">
        <f>'1- کل کادر پرستاری به تخت موجود'!BZ90</f>
        <v>0</v>
      </c>
      <c r="M90" s="155">
        <f>'1- کل کادر پرستاری به تخت موجود'!CJ90</f>
        <v>0</v>
      </c>
      <c r="N90" s="155">
        <f>'1- کل کادر پرستاری به تخت موجود'!CT90</f>
        <v>0</v>
      </c>
      <c r="O90" s="155">
        <f>'1- کل کادر پرستاری به تخت موجود'!CV90</f>
        <v>0</v>
      </c>
      <c r="P90" s="155">
        <f>SUM('1- کل کادر پرستاری به تخت موجود'!CY90:CZ90)</f>
        <v>0</v>
      </c>
      <c r="Q90" s="156">
        <f t="shared" ref="Q90:Q92" si="42">SUM(E90:P90)</f>
        <v>0</v>
      </c>
      <c r="R90" s="156">
        <f>'1- کل کادر پرستاری به تخت موجود'!DC90</f>
        <v>0</v>
      </c>
      <c r="S90" s="157" t="e">
        <f t="shared" ref="S90:S92" si="43">Q90/R90</f>
        <v>#DIV/0!</v>
      </c>
      <c r="T90" s="367"/>
      <c r="U90" s="368"/>
    </row>
    <row r="91" spans="2:21" ht="23.25" customHeight="1" x14ac:dyDescent="0.25">
      <c r="B91" s="260"/>
      <c r="C91" s="263"/>
      <c r="D91" s="90" t="s">
        <v>110</v>
      </c>
      <c r="E91" s="155">
        <f>'1- کل کادر پرستاری به تخت موجود'!F91</f>
        <v>0</v>
      </c>
      <c r="F91" s="155">
        <f>'1- کل کادر پرستاری به تخت موجود'!R91</f>
        <v>0</v>
      </c>
      <c r="G91" s="155">
        <f>'1- کل کادر پرستاری به تخت موجود'!AB91</f>
        <v>0</v>
      </c>
      <c r="H91" s="155">
        <f>'1- کل کادر پرستاری به تخت موجود'!AI91</f>
        <v>0</v>
      </c>
      <c r="I91" s="155">
        <f>'1- کل کادر پرستاری به تخت موجود'!AV91</f>
        <v>0</v>
      </c>
      <c r="J91" s="155">
        <f>'1- کل کادر پرستاری به تخت موجود'!BF91</f>
        <v>0</v>
      </c>
      <c r="K91" s="155">
        <f>'1- کل کادر پرستاری به تخت موجود'!BP91</f>
        <v>0</v>
      </c>
      <c r="L91" s="155">
        <f>'1- کل کادر پرستاری به تخت موجود'!BZ91</f>
        <v>0</v>
      </c>
      <c r="M91" s="155">
        <f>'1- کل کادر پرستاری به تخت موجود'!CJ91</f>
        <v>0</v>
      </c>
      <c r="N91" s="155">
        <f>'1- کل کادر پرستاری به تخت موجود'!CT91</f>
        <v>0</v>
      </c>
      <c r="O91" s="155">
        <f>'1- کل کادر پرستاری به تخت موجود'!CV91</f>
        <v>0</v>
      </c>
      <c r="P91" s="155">
        <f>SUM('1- کل کادر پرستاری به تخت موجود'!CY91:CZ91)</f>
        <v>0</v>
      </c>
      <c r="Q91" s="156">
        <f t="shared" si="42"/>
        <v>0</v>
      </c>
      <c r="R91" s="156">
        <f>'1- کل کادر پرستاری به تخت موجود'!DC91</f>
        <v>0</v>
      </c>
      <c r="S91" s="157" t="e">
        <f t="shared" si="43"/>
        <v>#DIV/0!</v>
      </c>
      <c r="T91" s="368" t="e">
        <f>SUM(Q91:Q92)/SUM(R91:R92)</f>
        <v>#DIV/0!</v>
      </c>
      <c r="U91" s="368"/>
    </row>
    <row r="92" spans="2:21" ht="23.25" customHeight="1" thickBot="1" x14ac:dyDescent="0.3">
      <c r="B92" s="261"/>
      <c r="C92" s="264"/>
      <c r="D92" s="131" t="s">
        <v>111</v>
      </c>
      <c r="E92" s="161">
        <f>'1- کل کادر پرستاری به تخت موجود'!F92</f>
        <v>0</v>
      </c>
      <c r="F92" s="161">
        <f>'1- کل کادر پرستاری به تخت موجود'!R92</f>
        <v>0</v>
      </c>
      <c r="G92" s="161">
        <f>'1- کل کادر پرستاری به تخت موجود'!AB92</f>
        <v>0</v>
      </c>
      <c r="H92" s="161">
        <f>'1- کل کادر پرستاری به تخت موجود'!AI92</f>
        <v>0</v>
      </c>
      <c r="I92" s="161">
        <f>'1- کل کادر پرستاری به تخت موجود'!AV92</f>
        <v>0</v>
      </c>
      <c r="J92" s="161">
        <f>'1- کل کادر پرستاری به تخت موجود'!BF92</f>
        <v>0</v>
      </c>
      <c r="K92" s="161">
        <f>'1- کل کادر پرستاری به تخت موجود'!BP92</f>
        <v>0</v>
      </c>
      <c r="L92" s="161">
        <f>'1- کل کادر پرستاری به تخت موجود'!BZ92</f>
        <v>0</v>
      </c>
      <c r="M92" s="161">
        <f>'1- کل کادر پرستاری به تخت موجود'!CJ92</f>
        <v>0</v>
      </c>
      <c r="N92" s="161">
        <f>'1- کل کادر پرستاری به تخت موجود'!CT92</f>
        <v>0</v>
      </c>
      <c r="O92" s="161">
        <f>'1- کل کادر پرستاری به تخت موجود'!CV92</f>
        <v>0</v>
      </c>
      <c r="P92" s="161">
        <f>SUM('1- کل کادر پرستاری به تخت موجود'!CY92:CZ92)</f>
        <v>0</v>
      </c>
      <c r="Q92" s="162">
        <f t="shared" si="42"/>
        <v>0</v>
      </c>
      <c r="R92" s="162">
        <f>'1- کل کادر پرستاری به تخت موجود'!DC92</f>
        <v>0</v>
      </c>
      <c r="S92" s="163" t="e">
        <f t="shared" si="43"/>
        <v>#DIV/0!</v>
      </c>
      <c r="T92" s="369"/>
      <c r="U92" s="369"/>
    </row>
    <row r="93" spans="2:21" ht="23.25" customHeight="1" x14ac:dyDescent="0.25">
      <c r="B93" s="259">
        <f>'2- پرستار حرفه ای به تخت موجود'!B93:B96</f>
        <v>23</v>
      </c>
      <c r="C93" s="262">
        <f>لیست!D28</f>
        <v>0</v>
      </c>
      <c r="D93" s="142" t="s">
        <v>108</v>
      </c>
      <c r="E93" s="158">
        <f>'1- کل کادر پرستاری به تخت موجود'!F93</f>
        <v>0</v>
      </c>
      <c r="F93" s="158">
        <f>'1- کل کادر پرستاری به تخت موجود'!R93</f>
        <v>0</v>
      </c>
      <c r="G93" s="158">
        <f>'1- کل کادر پرستاری به تخت موجود'!AB93</f>
        <v>0</v>
      </c>
      <c r="H93" s="158">
        <f>'1- کل کادر پرستاری به تخت موجود'!AI93</f>
        <v>0</v>
      </c>
      <c r="I93" s="158">
        <f>'1- کل کادر پرستاری به تخت موجود'!AV93</f>
        <v>0</v>
      </c>
      <c r="J93" s="158">
        <f>'1- کل کادر پرستاری به تخت موجود'!BF93</f>
        <v>0</v>
      </c>
      <c r="K93" s="158">
        <f>'1- کل کادر پرستاری به تخت موجود'!BP93</f>
        <v>0</v>
      </c>
      <c r="L93" s="158">
        <f>'1- کل کادر پرستاری به تخت موجود'!BZ93</f>
        <v>0</v>
      </c>
      <c r="M93" s="158">
        <f>'1- کل کادر پرستاری به تخت موجود'!CJ93</f>
        <v>0</v>
      </c>
      <c r="N93" s="158">
        <f>'1- کل کادر پرستاری به تخت موجود'!CT93</f>
        <v>0</v>
      </c>
      <c r="O93" s="158">
        <f>'1- کل کادر پرستاری به تخت موجود'!CV93</f>
        <v>0</v>
      </c>
      <c r="P93" s="158">
        <f>SUM('1- کل کادر پرستاری به تخت موجود'!CY93:CZ93)</f>
        <v>0</v>
      </c>
      <c r="Q93" s="159">
        <f>SUM(E93:P93)</f>
        <v>0</v>
      </c>
      <c r="R93" s="159">
        <f>'1- کل کادر پرستاری به تخت موجود'!DC93</f>
        <v>0</v>
      </c>
      <c r="S93" s="160" t="e">
        <f>Q93/R93</f>
        <v>#DIV/0!</v>
      </c>
      <c r="T93" s="366" t="e">
        <f>SUM(Q93:Q94)/SUM(R93:R94)</f>
        <v>#DIV/0!</v>
      </c>
      <c r="U93" s="366" t="e">
        <f>SUM(Q93:Q96)/SUM(R93:R96)</f>
        <v>#DIV/0!</v>
      </c>
    </row>
    <row r="94" spans="2:21" ht="23.25" customHeight="1" x14ac:dyDescent="0.25">
      <c r="B94" s="260"/>
      <c r="C94" s="263"/>
      <c r="D94" s="90" t="s">
        <v>109</v>
      </c>
      <c r="E94" s="155">
        <f>'1- کل کادر پرستاری به تخت موجود'!F94</f>
        <v>0</v>
      </c>
      <c r="F94" s="155">
        <f>'1- کل کادر پرستاری به تخت موجود'!R94</f>
        <v>0</v>
      </c>
      <c r="G94" s="155">
        <f>'1- کل کادر پرستاری به تخت موجود'!AB94</f>
        <v>0</v>
      </c>
      <c r="H94" s="155">
        <f>'1- کل کادر پرستاری به تخت موجود'!AI94</f>
        <v>0</v>
      </c>
      <c r="I94" s="155">
        <f>'1- کل کادر پرستاری به تخت موجود'!AV94</f>
        <v>0</v>
      </c>
      <c r="J94" s="155">
        <f>'1- کل کادر پرستاری به تخت موجود'!BF94</f>
        <v>0</v>
      </c>
      <c r="K94" s="155">
        <f>'1- کل کادر پرستاری به تخت موجود'!BP94</f>
        <v>0</v>
      </c>
      <c r="L94" s="155">
        <f>'1- کل کادر پرستاری به تخت موجود'!BZ94</f>
        <v>0</v>
      </c>
      <c r="M94" s="155">
        <f>'1- کل کادر پرستاری به تخت موجود'!CJ94</f>
        <v>0</v>
      </c>
      <c r="N94" s="155">
        <f>'1- کل کادر پرستاری به تخت موجود'!CT94</f>
        <v>0</v>
      </c>
      <c r="O94" s="155">
        <f>'1- کل کادر پرستاری به تخت موجود'!CV94</f>
        <v>0</v>
      </c>
      <c r="P94" s="155">
        <f>SUM('1- کل کادر پرستاری به تخت موجود'!CY94:CZ94)</f>
        <v>0</v>
      </c>
      <c r="Q94" s="156">
        <f t="shared" ref="Q94:Q96" si="44">SUM(E94:P94)</f>
        <v>0</v>
      </c>
      <c r="R94" s="156">
        <f>'1- کل کادر پرستاری به تخت موجود'!DC94</f>
        <v>0</v>
      </c>
      <c r="S94" s="157" t="e">
        <f t="shared" ref="S94:S96" si="45">Q94/R94</f>
        <v>#DIV/0!</v>
      </c>
      <c r="T94" s="367"/>
      <c r="U94" s="368"/>
    </row>
    <row r="95" spans="2:21" ht="23.25" customHeight="1" x14ac:dyDescent="0.25">
      <c r="B95" s="260"/>
      <c r="C95" s="263"/>
      <c r="D95" s="90" t="s">
        <v>110</v>
      </c>
      <c r="E95" s="155">
        <f>'1- کل کادر پرستاری به تخت موجود'!F95</f>
        <v>0</v>
      </c>
      <c r="F95" s="155">
        <f>'1- کل کادر پرستاری به تخت موجود'!R95</f>
        <v>0</v>
      </c>
      <c r="G95" s="155">
        <f>'1- کل کادر پرستاری به تخت موجود'!AB95</f>
        <v>0</v>
      </c>
      <c r="H95" s="155">
        <f>'1- کل کادر پرستاری به تخت موجود'!AI95</f>
        <v>0</v>
      </c>
      <c r="I95" s="155">
        <f>'1- کل کادر پرستاری به تخت موجود'!AV95</f>
        <v>0</v>
      </c>
      <c r="J95" s="155">
        <f>'1- کل کادر پرستاری به تخت موجود'!BF95</f>
        <v>0</v>
      </c>
      <c r="K95" s="155">
        <f>'1- کل کادر پرستاری به تخت موجود'!BP95</f>
        <v>0</v>
      </c>
      <c r="L95" s="155">
        <f>'1- کل کادر پرستاری به تخت موجود'!BZ95</f>
        <v>0</v>
      </c>
      <c r="M95" s="155">
        <f>'1- کل کادر پرستاری به تخت موجود'!CJ95</f>
        <v>0</v>
      </c>
      <c r="N95" s="155">
        <f>'1- کل کادر پرستاری به تخت موجود'!CT95</f>
        <v>0</v>
      </c>
      <c r="O95" s="155">
        <f>'1- کل کادر پرستاری به تخت موجود'!CV95</f>
        <v>0</v>
      </c>
      <c r="P95" s="155">
        <f>SUM('1- کل کادر پرستاری به تخت موجود'!CY95:CZ95)</f>
        <v>0</v>
      </c>
      <c r="Q95" s="156">
        <f t="shared" si="44"/>
        <v>0</v>
      </c>
      <c r="R95" s="156">
        <f>'1- کل کادر پرستاری به تخت موجود'!DC95</f>
        <v>0</v>
      </c>
      <c r="S95" s="157" t="e">
        <f t="shared" si="45"/>
        <v>#DIV/0!</v>
      </c>
      <c r="T95" s="368" t="e">
        <f>SUM(Q95:Q96)/SUM(R95:R96)</f>
        <v>#DIV/0!</v>
      </c>
      <c r="U95" s="368"/>
    </row>
    <row r="96" spans="2:21" ht="23.25" customHeight="1" thickBot="1" x14ac:dyDescent="0.3">
      <c r="B96" s="261"/>
      <c r="C96" s="264"/>
      <c r="D96" s="131" t="s">
        <v>111</v>
      </c>
      <c r="E96" s="161">
        <f>'1- کل کادر پرستاری به تخت موجود'!F96</f>
        <v>0</v>
      </c>
      <c r="F96" s="161">
        <f>'1- کل کادر پرستاری به تخت موجود'!R96</f>
        <v>0</v>
      </c>
      <c r="G96" s="161">
        <f>'1- کل کادر پرستاری به تخت موجود'!AB96</f>
        <v>0</v>
      </c>
      <c r="H96" s="161">
        <f>'1- کل کادر پرستاری به تخت موجود'!AI96</f>
        <v>0</v>
      </c>
      <c r="I96" s="161">
        <f>'1- کل کادر پرستاری به تخت موجود'!AV96</f>
        <v>0</v>
      </c>
      <c r="J96" s="161">
        <f>'1- کل کادر پرستاری به تخت موجود'!BF96</f>
        <v>0</v>
      </c>
      <c r="K96" s="161">
        <f>'1- کل کادر پرستاری به تخت موجود'!BP96</f>
        <v>0</v>
      </c>
      <c r="L96" s="161">
        <f>'1- کل کادر پرستاری به تخت موجود'!BZ96</f>
        <v>0</v>
      </c>
      <c r="M96" s="161">
        <f>'1- کل کادر پرستاری به تخت موجود'!CJ96</f>
        <v>0</v>
      </c>
      <c r="N96" s="161">
        <f>'1- کل کادر پرستاری به تخت موجود'!CT96</f>
        <v>0</v>
      </c>
      <c r="O96" s="161">
        <f>'1- کل کادر پرستاری به تخت موجود'!CV96</f>
        <v>0</v>
      </c>
      <c r="P96" s="161">
        <f>SUM('1- کل کادر پرستاری به تخت موجود'!CY96:CZ96)</f>
        <v>0</v>
      </c>
      <c r="Q96" s="162">
        <f t="shared" si="44"/>
        <v>0</v>
      </c>
      <c r="R96" s="162">
        <f>'1- کل کادر پرستاری به تخت موجود'!DC96</f>
        <v>0</v>
      </c>
      <c r="S96" s="163" t="e">
        <f t="shared" si="45"/>
        <v>#DIV/0!</v>
      </c>
      <c r="T96" s="369"/>
      <c r="U96" s="369"/>
    </row>
    <row r="97" spans="2:21" ht="23.25" customHeight="1" x14ac:dyDescent="0.25">
      <c r="B97" s="259">
        <f>'2- پرستار حرفه ای به تخت موجود'!B97:B100</f>
        <v>24</v>
      </c>
      <c r="C97" s="262">
        <f>لیست!D29</f>
        <v>0</v>
      </c>
      <c r="D97" s="142" t="s">
        <v>108</v>
      </c>
      <c r="E97" s="158">
        <f>'1- کل کادر پرستاری به تخت موجود'!F97</f>
        <v>0</v>
      </c>
      <c r="F97" s="158">
        <f>'1- کل کادر پرستاری به تخت موجود'!R97</f>
        <v>0</v>
      </c>
      <c r="G97" s="158">
        <f>'1- کل کادر پرستاری به تخت موجود'!AB97</f>
        <v>0</v>
      </c>
      <c r="H97" s="158">
        <f>'1- کل کادر پرستاری به تخت موجود'!AI97</f>
        <v>0</v>
      </c>
      <c r="I97" s="158">
        <f>'1- کل کادر پرستاری به تخت موجود'!AV97</f>
        <v>0</v>
      </c>
      <c r="J97" s="158">
        <f>'1- کل کادر پرستاری به تخت موجود'!BF97</f>
        <v>0</v>
      </c>
      <c r="K97" s="158">
        <f>'1- کل کادر پرستاری به تخت موجود'!BP97</f>
        <v>0</v>
      </c>
      <c r="L97" s="158">
        <f>'1- کل کادر پرستاری به تخت موجود'!BZ97</f>
        <v>0</v>
      </c>
      <c r="M97" s="158">
        <f>'1- کل کادر پرستاری به تخت موجود'!CJ97</f>
        <v>0</v>
      </c>
      <c r="N97" s="158">
        <f>'1- کل کادر پرستاری به تخت موجود'!CT97</f>
        <v>0</v>
      </c>
      <c r="O97" s="158">
        <f>'1- کل کادر پرستاری به تخت موجود'!CV97</f>
        <v>0</v>
      </c>
      <c r="P97" s="158">
        <f>SUM('1- کل کادر پرستاری به تخت موجود'!CY97:CZ97)</f>
        <v>0</v>
      </c>
      <c r="Q97" s="159">
        <f>SUM(E97:P97)</f>
        <v>0</v>
      </c>
      <c r="R97" s="159">
        <f>'1- کل کادر پرستاری به تخت موجود'!DC97</f>
        <v>0</v>
      </c>
      <c r="S97" s="160" t="e">
        <f>Q97/R97</f>
        <v>#DIV/0!</v>
      </c>
      <c r="T97" s="366" t="e">
        <f>SUM(Q97:Q98)/SUM(R97:R98)</f>
        <v>#DIV/0!</v>
      </c>
      <c r="U97" s="366" t="e">
        <f>SUM(Q97:Q100)/SUM(R97:R100)</f>
        <v>#DIV/0!</v>
      </c>
    </row>
    <row r="98" spans="2:21" ht="23.25" customHeight="1" x14ac:dyDescent="0.25">
      <c r="B98" s="260"/>
      <c r="C98" s="263"/>
      <c r="D98" s="90" t="s">
        <v>109</v>
      </c>
      <c r="E98" s="155">
        <f>'1- کل کادر پرستاری به تخت موجود'!F98</f>
        <v>0</v>
      </c>
      <c r="F98" s="155">
        <f>'1- کل کادر پرستاری به تخت موجود'!R98</f>
        <v>0</v>
      </c>
      <c r="G98" s="155">
        <f>'1- کل کادر پرستاری به تخت موجود'!AB98</f>
        <v>0</v>
      </c>
      <c r="H98" s="155">
        <f>'1- کل کادر پرستاری به تخت موجود'!AI98</f>
        <v>0</v>
      </c>
      <c r="I98" s="155">
        <f>'1- کل کادر پرستاری به تخت موجود'!AV98</f>
        <v>0</v>
      </c>
      <c r="J98" s="155">
        <f>'1- کل کادر پرستاری به تخت موجود'!BF98</f>
        <v>0</v>
      </c>
      <c r="K98" s="155">
        <f>'1- کل کادر پرستاری به تخت موجود'!BP98</f>
        <v>0</v>
      </c>
      <c r="L98" s="155">
        <f>'1- کل کادر پرستاری به تخت موجود'!BZ98</f>
        <v>0</v>
      </c>
      <c r="M98" s="155">
        <f>'1- کل کادر پرستاری به تخت موجود'!CJ98</f>
        <v>0</v>
      </c>
      <c r="N98" s="155">
        <f>'1- کل کادر پرستاری به تخت موجود'!CT98</f>
        <v>0</v>
      </c>
      <c r="O98" s="155">
        <f>'1- کل کادر پرستاری به تخت موجود'!CV98</f>
        <v>0</v>
      </c>
      <c r="P98" s="155">
        <f>SUM('1- کل کادر پرستاری به تخت موجود'!CY98:CZ98)</f>
        <v>0</v>
      </c>
      <c r="Q98" s="156">
        <f t="shared" ref="Q98:Q100" si="46">SUM(E98:P98)</f>
        <v>0</v>
      </c>
      <c r="R98" s="156">
        <f>'1- کل کادر پرستاری به تخت موجود'!DC98</f>
        <v>0</v>
      </c>
      <c r="S98" s="157" t="e">
        <f t="shared" ref="S98:S100" si="47">Q98/R98</f>
        <v>#DIV/0!</v>
      </c>
      <c r="T98" s="367"/>
      <c r="U98" s="368"/>
    </row>
    <row r="99" spans="2:21" ht="23.25" customHeight="1" x14ac:dyDescent="0.25">
      <c r="B99" s="260"/>
      <c r="C99" s="263"/>
      <c r="D99" s="90" t="s">
        <v>110</v>
      </c>
      <c r="E99" s="155">
        <f>'1- کل کادر پرستاری به تخت موجود'!F99</f>
        <v>0</v>
      </c>
      <c r="F99" s="155">
        <f>'1- کل کادر پرستاری به تخت موجود'!R99</f>
        <v>0</v>
      </c>
      <c r="G99" s="155">
        <f>'1- کل کادر پرستاری به تخت موجود'!AB99</f>
        <v>0</v>
      </c>
      <c r="H99" s="155">
        <f>'1- کل کادر پرستاری به تخت موجود'!AI99</f>
        <v>0</v>
      </c>
      <c r="I99" s="155">
        <f>'1- کل کادر پرستاری به تخت موجود'!AV99</f>
        <v>0</v>
      </c>
      <c r="J99" s="155">
        <f>'1- کل کادر پرستاری به تخت موجود'!BF99</f>
        <v>0</v>
      </c>
      <c r="K99" s="155">
        <f>'1- کل کادر پرستاری به تخت موجود'!BP99</f>
        <v>0</v>
      </c>
      <c r="L99" s="155">
        <f>'1- کل کادر پرستاری به تخت موجود'!BZ99</f>
        <v>0</v>
      </c>
      <c r="M99" s="155">
        <f>'1- کل کادر پرستاری به تخت موجود'!CJ99</f>
        <v>0</v>
      </c>
      <c r="N99" s="155">
        <f>'1- کل کادر پرستاری به تخت موجود'!CT99</f>
        <v>0</v>
      </c>
      <c r="O99" s="155">
        <f>'1- کل کادر پرستاری به تخت موجود'!CV99</f>
        <v>0</v>
      </c>
      <c r="P99" s="155">
        <f>SUM('1- کل کادر پرستاری به تخت موجود'!CY99:CZ99)</f>
        <v>0</v>
      </c>
      <c r="Q99" s="156">
        <f t="shared" si="46"/>
        <v>0</v>
      </c>
      <c r="R99" s="156">
        <f>'1- کل کادر پرستاری به تخت موجود'!DC99</f>
        <v>0</v>
      </c>
      <c r="S99" s="157" t="e">
        <f t="shared" si="47"/>
        <v>#DIV/0!</v>
      </c>
      <c r="T99" s="368" t="e">
        <f>SUM(Q99:Q100)/SUM(R99:R100)</f>
        <v>#DIV/0!</v>
      </c>
      <c r="U99" s="368"/>
    </row>
    <row r="100" spans="2:21" ht="23.25" customHeight="1" thickBot="1" x14ac:dyDescent="0.3">
      <c r="B100" s="261"/>
      <c r="C100" s="264"/>
      <c r="D100" s="131" t="s">
        <v>111</v>
      </c>
      <c r="E100" s="161">
        <f>'1- کل کادر پرستاری به تخت موجود'!F100</f>
        <v>0</v>
      </c>
      <c r="F100" s="161">
        <f>'1- کل کادر پرستاری به تخت موجود'!R100</f>
        <v>0</v>
      </c>
      <c r="G100" s="161">
        <f>'1- کل کادر پرستاری به تخت موجود'!AB100</f>
        <v>0</v>
      </c>
      <c r="H100" s="161">
        <f>'1- کل کادر پرستاری به تخت موجود'!AI100</f>
        <v>0</v>
      </c>
      <c r="I100" s="161">
        <f>'1- کل کادر پرستاری به تخت موجود'!AV100</f>
        <v>0</v>
      </c>
      <c r="J100" s="161">
        <f>'1- کل کادر پرستاری به تخت موجود'!BF100</f>
        <v>0</v>
      </c>
      <c r="K100" s="161">
        <f>'1- کل کادر پرستاری به تخت موجود'!BP100</f>
        <v>0</v>
      </c>
      <c r="L100" s="161">
        <f>'1- کل کادر پرستاری به تخت موجود'!BZ100</f>
        <v>0</v>
      </c>
      <c r="M100" s="161">
        <f>'1- کل کادر پرستاری به تخت موجود'!CJ100</f>
        <v>0</v>
      </c>
      <c r="N100" s="161">
        <f>'1- کل کادر پرستاری به تخت موجود'!CT100</f>
        <v>0</v>
      </c>
      <c r="O100" s="161">
        <f>'1- کل کادر پرستاری به تخت موجود'!CV100</f>
        <v>0</v>
      </c>
      <c r="P100" s="161">
        <f>SUM('1- کل کادر پرستاری به تخت موجود'!CY100:CZ100)</f>
        <v>0</v>
      </c>
      <c r="Q100" s="162">
        <f t="shared" si="46"/>
        <v>0</v>
      </c>
      <c r="R100" s="162">
        <f>'1- کل کادر پرستاری به تخت موجود'!DC100</f>
        <v>0</v>
      </c>
      <c r="S100" s="163" t="e">
        <f t="shared" si="47"/>
        <v>#DIV/0!</v>
      </c>
      <c r="T100" s="369"/>
      <c r="U100" s="369"/>
    </row>
    <row r="101" spans="2:21" ht="23.25" customHeight="1" x14ac:dyDescent="0.25">
      <c r="B101" s="259">
        <f>'2- پرستار حرفه ای به تخت موجود'!B101:B104</f>
        <v>25</v>
      </c>
      <c r="C101" s="262">
        <f>لیست!D30</f>
        <v>0</v>
      </c>
      <c r="D101" s="142" t="s">
        <v>108</v>
      </c>
      <c r="E101" s="158">
        <f>'1- کل کادر پرستاری به تخت موجود'!F101</f>
        <v>0</v>
      </c>
      <c r="F101" s="158">
        <f>'1- کل کادر پرستاری به تخت موجود'!R101</f>
        <v>0</v>
      </c>
      <c r="G101" s="158">
        <f>'1- کل کادر پرستاری به تخت موجود'!AB101</f>
        <v>0</v>
      </c>
      <c r="H101" s="158">
        <f>'1- کل کادر پرستاری به تخت موجود'!AI101</f>
        <v>0</v>
      </c>
      <c r="I101" s="158">
        <f>'1- کل کادر پرستاری به تخت موجود'!AV101</f>
        <v>0</v>
      </c>
      <c r="J101" s="158">
        <f>'1- کل کادر پرستاری به تخت موجود'!BF101</f>
        <v>0</v>
      </c>
      <c r="K101" s="158">
        <f>'1- کل کادر پرستاری به تخت موجود'!BP101</f>
        <v>0</v>
      </c>
      <c r="L101" s="158">
        <f>'1- کل کادر پرستاری به تخت موجود'!BZ101</f>
        <v>0</v>
      </c>
      <c r="M101" s="158">
        <f>'1- کل کادر پرستاری به تخت موجود'!CJ101</f>
        <v>0</v>
      </c>
      <c r="N101" s="158">
        <f>'1- کل کادر پرستاری به تخت موجود'!CT101</f>
        <v>0</v>
      </c>
      <c r="O101" s="158">
        <f>'1- کل کادر پرستاری به تخت موجود'!CV101</f>
        <v>0</v>
      </c>
      <c r="P101" s="158">
        <f>SUM('1- کل کادر پرستاری به تخت موجود'!CY101:CZ101)</f>
        <v>0</v>
      </c>
      <c r="Q101" s="159">
        <f>SUM(E101:P101)</f>
        <v>0</v>
      </c>
      <c r="R101" s="159">
        <f>'1- کل کادر پرستاری به تخت موجود'!DC101</f>
        <v>0</v>
      </c>
      <c r="S101" s="160" t="e">
        <f>Q101/R101</f>
        <v>#DIV/0!</v>
      </c>
      <c r="T101" s="366" t="e">
        <f>SUM(Q101:Q102)/SUM(R101:R102)</f>
        <v>#DIV/0!</v>
      </c>
      <c r="U101" s="366" t="e">
        <f>SUM(Q101:Q104)/SUM(R101:R104)</f>
        <v>#DIV/0!</v>
      </c>
    </row>
    <row r="102" spans="2:21" ht="23.25" customHeight="1" x14ac:dyDescent="0.25">
      <c r="B102" s="260"/>
      <c r="C102" s="263"/>
      <c r="D102" s="90" t="s">
        <v>109</v>
      </c>
      <c r="E102" s="155">
        <f>'1- کل کادر پرستاری به تخت موجود'!F102</f>
        <v>0</v>
      </c>
      <c r="F102" s="155">
        <f>'1- کل کادر پرستاری به تخت موجود'!R102</f>
        <v>0</v>
      </c>
      <c r="G102" s="155">
        <f>'1- کل کادر پرستاری به تخت موجود'!AB102</f>
        <v>0</v>
      </c>
      <c r="H102" s="155">
        <f>'1- کل کادر پرستاری به تخت موجود'!AI102</f>
        <v>0</v>
      </c>
      <c r="I102" s="155">
        <f>'1- کل کادر پرستاری به تخت موجود'!AV102</f>
        <v>0</v>
      </c>
      <c r="J102" s="155">
        <f>'1- کل کادر پرستاری به تخت موجود'!BF102</f>
        <v>0</v>
      </c>
      <c r="K102" s="155">
        <f>'1- کل کادر پرستاری به تخت موجود'!BP102</f>
        <v>0</v>
      </c>
      <c r="L102" s="155">
        <f>'1- کل کادر پرستاری به تخت موجود'!BZ102</f>
        <v>0</v>
      </c>
      <c r="M102" s="155">
        <f>'1- کل کادر پرستاری به تخت موجود'!CJ102</f>
        <v>0</v>
      </c>
      <c r="N102" s="155">
        <f>'1- کل کادر پرستاری به تخت موجود'!CT102</f>
        <v>0</v>
      </c>
      <c r="O102" s="155">
        <f>'1- کل کادر پرستاری به تخت موجود'!CV102</f>
        <v>0</v>
      </c>
      <c r="P102" s="155">
        <f>SUM('1- کل کادر پرستاری به تخت موجود'!CY102:CZ102)</f>
        <v>0</v>
      </c>
      <c r="Q102" s="156">
        <f t="shared" ref="Q102:Q104" si="48">SUM(E102:P102)</f>
        <v>0</v>
      </c>
      <c r="R102" s="156">
        <f>'1- کل کادر پرستاری به تخت موجود'!DC102</f>
        <v>0</v>
      </c>
      <c r="S102" s="157" t="e">
        <f t="shared" ref="S102:S104" si="49">Q102/R102</f>
        <v>#DIV/0!</v>
      </c>
      <c r="T102" s="367"/>
      <c r="U102" s="368"/>
    </row>
    <row r="103" spans="2:21" ht="23.25" customHeight="1" x14ac:dyDescent="0.25">
      <c r="B103" s="260"/>
      <c r="C103" s="263"/>
      <c r="D103" s="90" t="s">
        <v>110</v>
      </c>
      <c r="E103" s="155">
        <f>'1- کل کادر پرستاری به تخت موجود'!F103</f>
        <v>0</v>
      </c>
      <c r="F103" s="155">
        <f>'1- کل کادر پرستاری به تخت موجود'!R103</f>
        <v>0</v>
      </c>
      <c r="G103" s="155">
        <f>'1- کل کادر پرستاری به تخت موجود'!AB103</f>
        <v>0</v>
      </c>
      <c r="H103" s="155">
        <f>'1- کل کادر پرستاری به تخت موجود'!AI103</f>
        <v>0</v>
      </c>
      <c r="I103" s="155">
        <f>'1- کل کادر پرستاری به تخت موجود'!AV103</f>
        <v>0</v>
      </c>
      <c r="J103" s="155">
        <f>'1- کل کادر پرستاری به تخت موجود'!BF103</f>
        <v>0</v>
      </c>
      <c r="K103" s="155">
        <f>'1- کل کادر پرستاری به تخت موجود'!BP103</f>
        <v>0</v>
      </c>
      <c r="L103" s="155">
        <f>'1- کل کادر پرستاری به تخت موجود'!BZ103</f>
        <v>0</v>
      </c>
      <c r="M103" s="155">
        <f>'1- کل کادر پرستاری به تخت موجود'!CJ103</f>
        <v>0</v>
      </c>
      <c r="N103" s="155">
        <f>'1- کل کادر پرستاری به تخت موجود'!CT103</f>
        <v>0</v>
      </c>
      <c r="O103" s="155">
        <f>'1- کل کادر پرستاری به تخت موجود'!CV103</f>
        <v>0</v>
      </c>
      <c r="P103" s="155">
        <f>SUM('1- کل کادر پرستاری به تخت موجود'!CY103:CZ103)</f>
        <v>0</v>
      </c>
      <c r="Q103" s="156">
        <f t="shared" si="48"/>
        <v>0</v>
      </c>
      <c r="R103" s="156">
        <f>'1- کل کادر پرستاری به تخت موجود'!DC103</f>
        <v>0</v>
      </c>
      <c r="S103" s="157" t="e">
        <f t="shared" si="49"/>
        <v>#DIV/0!</v>
      </c>
      <c r="T103" s="368" t="e">
        <f>SUM(Q103:Q104)/SUM(R103:R104)</f>
        <v>#DIV/0!</v>
      </c>
      <c r="U103" s="368"/>
    </row>
    <row r="104" spans="2:21" ht="23.25" customHeight="1" thickBot="1" x14ac:dyDescent="0.3">
      <c r="B104" s="261"/>
      <c r="C104" s="264"/>
      <c r="D104" s="131" t="s">
        <v>111</v>
      </c>
      <c r="E104" s="161">
        <f>'1- کل کادر پرستاری به تخت موجود'!F104</f>
        <v>0</v>
      </c>
      <c r="F104" s="161">
        <f>'1- کل کادر پرستاری به تخت موجود'!R104</f>
        <v>0</v>
      </c>
      <c r="G104" s="161">
        <f>'1- کل کادر پرستاری به تخت موجود'!AB104</f>
        <v>0</v>
      </c>
      <c r="H104" s="161">
        <f>'1- کل کادر پرستاری به تخت موجود'!AI104</f>
        <v>0</v>
      </c>
      <c r="I104" s="161">
        <f>'1- کل کادر پرستاری به تخت موجود'!AV104</f>
        <v>0</v>
      </c>
      <c r="J104" s="161">
        <f>'1- کل کادر پرستاری به تخت موجود'!BF104</f>
        <v>0</v>
      </c>
      <c r="K104" s="161">
        <f>'1- کل کادر پرستاری به تخت موجود'!BP104</f>
        <v>0</v>
      </c>
      <c r="L104" s="161">
        <f>'1- کل کادر پرستاری به تخت موجود'!BZ104</f>
        <v>0</v>
      </c>
      <c r="M104" s="161">
        <f>'1- کل کادر پرستاری به تخت موجود'!CJ104</f>
        <v>0</v>
      </c>
      <c r="N104" s="161">
        <f>'1- کل کادر پرستاری به تخت موجود'!CT104</f>
        <v>0</v>
      </c>
      <c r="O104" s="161">
        <f>'1- کل کادر پرستاری به تخت موجود'!CV104</f>
        <v>0</v>
      </c>
      <c r="P104" s="161">
        <f>SUM('1- کل کادر پرستاری به تخت موجود'!CY104:CZ104)</f>
        <v>0</v>
      </c>
      <c r="Q104" s="162">
        <f t="shared" si="48"/>
        <v>0</v>
      </c>
      <c r="R104" s="162">
        <f>'1- کل کادر پرستاری به تخت موجود'!DC104</f>
        <v>0</v>
      </c>
      <c r="S104" s="163" t="e">
        <f t="shared" si="49"/>
        <v>#DIV/0!</v>
      </c>
      <c r="T104" s="369"/>
      <c r="U104" s="369"/>
    </row>
    <row r="105" spans="2:21" ht="23.25" customHeight="1" x14ac:dyDescent="0.25">
      <c r="B105" s="259">
        <f>'2- پرستار حرفه ای به تخت موجود'!B105:B108</f>
        <v>26</v>
      </c>
      <c r="C105" s="262">
        <f>لیست!D31</f>
        <v>0</v>
      </c>
      <c r="D105" s="142" t="s">
        <v>108</v>
      </c>
      <c r="E105" s="158">
        <f>'1- کل کادر پرستاری به تخت موجود'!F105</f>
        <v>0</v>
      </c>
      <c r="F105" s="158">
        <f>'1- کل کادر پرستاری به تخت موجود'!R105</f>
        <v>0</v>
      </c>
      <c r="G105" s="158">
        <f>'1- کل کادر پرستاری به تخت موجود'!AB105</f>
        <v>0</v>
      </c>
      <c r="H105" s="158">
        <f>'1- کل کادر پرستاری به تخت موجود'!AI105</f>
        <v>0</v>
      </c>
      <c r="I105" s="158">
        <f>'1- کل کادر پرستاری به تخت موجود'!AV105</f>
        <v>0</v>
      </c>
      <c r="J105" s="158">
        <f>'1- کل کادر پرستاری به تخت موجود'!BF105</f>
        <v>0</v>
      </c>
      <c r="K105" s="158">
        <f>'1- کل کادر پرستاری به تخت موجود'!BP105</f>
        <v>0</v>
      </c>
      <c r="L105" s="158">
        <f>'1- کل کادر پرستاری به تخت موجود'!BZ105</f>
        <v>0</v>
      </c>
      <c r="M105" s="158">
        <f>'1- کل کادر پرستاری به تخت موجود'!CJ105</f>
        <v>0</v>
      </c>
      <c r="N105" s="158">
        <f>'1- کل کادر پرستاری به تخت موجود'!CT105</f>
        <v>0</v>
      </c>
      <c r="O105" s="158">
        <f>'1- کل کادر پرستاری به تخت موجود'!CV105</f>
        <v>0</v>
      </c>
      <c r="P105" s="158">
        <f>SUM('1- کل کادر پرستاری به تخت موجود'!CY105:CZ105)</f>
        <v>0</v>
      </c>
      <c r="Q105" s="159">
        <f>SUM(E105:P105)</f>
        <v>0</v>
      </c>
      <c r="R105" s="159">
        <f>'1- کل کادر پرستاری به تخت موجود'!DC105</f>
        <v>0</v>
      </c>
      <c r="S105" s="160" t="e">
        <f>Q105/R105</f>
        <v>#DIV/0!</v>
      </c>
      <c r="T105" s="366" t="e">
        <f>SUM(Q105:Q106)/SUM(R105:R106)</f>
        <v>#DIV/0!</v>
      </c>
      <c r="U105" s="366" t="e">
        <f>SUM(Q105:Q108)/SUM(R105:R108)</f>
        <v>#DIV/0!</v>
      </c>
    </row>
    <row r="106" spans="2:21" ht="23.25" customHeight="1" x14ac:dyDescent="0.25">
      <c r="B106" s="260"/>
      <c r="C106" s="263"/>
      <c r="D106" s="90" t="s">
        <v>109</v>
      </c>
      <c r="E106" s="155">
        <f>'1- کل کادر پرستاری به تخت موجود'!F106</f>
        <v>0</v>
      </c>
      <c r="F106" s="155">
        <f>'1- کل کادر پرستاری به تخت موجود'!R106</f>
        <v>0</v>
      </c>
      <c r="G106" s="155">
        <f>'1- کل کادر پرستاری به تخت موجود'!AB106</f>
        <v>0</v>
      </c>
      <c r="H106" s="155">
        <f>'1- کل کادر پرستاری به تخت موجود'!AI106</f>
        <v>0</v>
      </c>
      <c r="I106" s="155">
        <f>'1- کل کادر پرستاری به تخت موجود'!AV106</f>
        <v>0</v>
      </c>
      <c r="J106" s="155">
        <f>'1- کل کادر پرستاری به تخت موجود'!BF106</f>
        <v>0</v>
      </c>
      <c r="K106" s="155">
        <f>'1- کل کادر پرستاری به تخت موجود'!BP106</f>
        <v>0</v>
      </c>
      <c r="L106" s="155">
        <f>'1- کل کادر پرستاری به تخت موجود'!BZ106</f>
        <v>0</v>
      </c>
      <c r="M106" s="155">
        <f>'1- کل کادر پرستاری به تخت موجود'!CJ106</f>
        <v>0</v>
      </c>
      <c r="N106" s="155">
        <f>'1- کل کادر پرستاری به تخت موجود'!CT106</f>
        <v>0</v>
      </c>
      <c r="O106" s="155">
        <f>'1- کل کادر پرستاری به تخت موجود'!CV106</f>
        <v>0</v>
      </c>
      <c r="P106" s="155">
        <f>SUM('1- کل کادر پرستاری به تخت موجود'!CY106:CZ106)</f>
        <v>0</v>
      </c>
      <c r="Q106" s="156">
        <f t="shared" ref="Q106:Q108" si="50">SUM(E106:P106)</f>
        <v>0</v>
      </c>
      <c r="R106" s="156">
        <f>'1- کل کادر پرستاری به تخت موجود'!DC106</f>
        <v>0</v>
      </c>
      <c r="S106" s="157" t="e">
        <f t="shared" ref="S106:S108" si="51">Q106/R106</f>
        <v>#DIV/0!</v>
      </c>
      <c r="T106" s="367"/>
      <c r="U106" s="368"/>
    </row>
    <row r="107" spans="2:21" ht="23.25" customHeight="1" x14ac:dyDescent="0.25">
      <c r="B107" s="260"/>
      <c r="C107" s="263"/>
      <c r="D107" s="90" t="s">
        <v>110</v>
      </c>
      <c r="E107" s="155">
        <f>'1- کل کادر پرستاری به تخت موجود'!F107</f>
        <v>0</v>
      </c>
      <c r="F107" s="155">
        <f>'1- کل کادر پرستاری به تخت موجود'!R107</f>
        <v>0</v>
      </c>
      <c r="G107" s="155">
        <f>'1- کل کادر پرستاری به تخت موجود'!AB107</f>
        <v>0</v>
      </c>
      <c r="H107" s="155">
        <f>'1- کل کادر پرستاری به تخت موجود'!AI107</f>
        <v>0</v>
      </c>
      <c r="I107" s="155">
        <f>'1- کل کادر پرستاری به تخت موجود'!AV107</f>
        <v>0</v>
      </c>
      <c r="J107" s="155">
        <f>'1- کل کادر پرستاری به تخت موجود'!BF107</f>
        <v>0</v>
      </c>
      <c r="K107" s="155">
        <f>'1- کل کادر پرستاری به تخت موجود'!BP107</f>
        <v>0</v>
      </c>
      <c r="L107" s="155">
        <f>'1- کل کادر پرستاری به تخت موجود'!BZ107</f>
        <v>0</v>
      </c>
      <c r="M107" s="155">
        <f>'1- کل کادر پرستاری به تخت موجود'!CJ107</f>
        <v>0</v>
      </c>
      <c r="N107" s="155">
        <f>'1- کل کادر پرستاری به تخت موجود'!CT107</f>
        <v>0</v>
      </c>
      <c r="O107" s="155">
        <f>'1- کل کادر پرستاری به تخت موجود'!CV107</f>
        <v>0</v>
      </c>
      <c r="P107" s="155">
        <f>SUM('1- کل کادر پرستاری به تخت موجود'!CY107:CZ107)</f>
        <v>0</v>
      </c>
      <c r="Q107" s="156">
        <f t="shared" si="50"/>
        <v>0</v>
      </c>
      <c r="R107" s="156">
        <f>'1- کل کادر پرستاری به تخت موجود'!DC107</f>
        <v>0</v>
      </c>
      <c r="S107" s="157" t="e">
        <f t="shared" si="51"/>
        <v>#DIV/0!</v>
      </c>
      <c r="T107" s="368" t="e">
        <f>SUM(Q107:Q108)/SUM(R107:R108)</f>
        <v>#DIV/0!</v>
      </c>
      <c r="U107" s="368"/>
    </row>
    <row r="108" spans="2:21" ht="23.25" customHeight="1" thickBot="1" x14ac:dyDescent="0.3">
      <c r="B108" s="261"/>
      <c r="C108" s="264"/>
      <c r="D108" s="131" t="s">
        <v>111</v>
      </c>
      <c r="E108" s="161">
        <f>'1- کل کادر پرستاری به تخت موجود'!F108</f>
        <v>0</v>
      </c>
      <c r="F108" s="161">
        <f>'1- کل کادر پرستاری به تخت موجود'!R108</f>
        <v>0</v>
      </c>
      <c r="G108" s="161">
        <f>'1- کل کادر پرستاری به تخت موجود'!AB108</f>
        <v>0</v>
      </c>
      <c r="H108" s="161">
        <f>'1- کل کادر پرستاری به تخت موجود'!AI108</f>
        <v>0</v>
      </c>
      <c r="I108" s="161">
        <f>'1- کل کادر پرستاری به تخت موجود'!AV108</f>
        <v>0</v>
      </c>
      <c r="J108" s="161">
        <f>'1- کل کادر پرستاری به تخت موجود'!BF108</f>
        <v>0</v>
      </c>
      <c r="K108" s="161">
        <f>'1- کل کادر پرستاری به تخت موجود'!BP108</f>
        <v>0</v>
      </c>
      <c r="L108" s="161">
        <f>'1- کل کادر پرستاری به تخت موجود'!BZ108</f>
        <v>0</v>
      </c>
      <c r="M108" s="161">
        <f>'1- کل کادر پرستاری به تخت موجود'!CJ108</f>
        <v>0</v>
      </c>
      <c r="N108" s="161">
        <f>'1- کل کادر پرستاری به تخت موجود'!CT108</f>
        <v>0</v>
      </c>
      <c r="O108" s="161">
        <f>'1- کل کادر پرستاری به تخت موجود'!CV108</f>
        <v>0</v>
      </c>
      <c r="P108" s="161">
        <f>SUM('1- کل کادر پرستاری به تخت موجود'!CY108:CZ108)</f>
        <v>0</v>
      </c>
      <c r="Q108" s="162">
        <f t="shared" si="50"/>
        <v>0</v>
      </c>
      <c r="R108" s="162">
        <f>'1- کل کادر پرستاری به تخت موجود'!DC108</f>
        <v>0</v>
      </c>
      <c r="S108" s="163" t="e">
        <f t="shared" si="51"/>
        <v>#DIV/0!</v>
      </c>
      <c r="T108" s="369"/>
      <c r="U108" s="369"/>
    </row>
    <row r="109" spans="2:21" ht="23.25" customHeight="1" x14ac:dyDescent="0.25">
      <c r="B109" s="259">
        <f>'2- پرستار حرفه ای به تخت موجود'!B109:B112</f>
        <v>27</v>
      </c>
      <c r="C109" s="262">
        <f>لیست!D32</f>
        <v>0</v>
      </c>
      <c r="D109" s="142" t="s">
        <v>108</v>
      </c>
      <c r="E109" s="158">
        <f>'1- کل کادر پرستاری به تخت موجود'!F109</f>
        <v>0</v>
      </c>
      <c r="F109" s="158">
        <f>'1- کل کادر پرستاری به تخت موجود'!R109</f>
        <v>0</v>
      </c>
      <c r="G109" s="158">
        <f>'1- کل کادر پرستاری به تخت موجود'!AB109</f>
        <v>0</v>
      </c>
      <c r="H109" s="158">
        <f>'1- کل کادر پرستاری به تخت موجود'!AI109</f>
        <v>0</v>
      </c>
      <c r="I109" s="158">
        <f>'1- کل کادر پرستاری به تخت موجود'!AV109</f>
        <v>0</v>
      </c>
      <c r="J109" s="158">
        <f>'1- کل کادر پرستاری به تخت موجود'!BF109</f>
        <v>0</v>
      </c>
      <c r="K109" s="158">
        <f>'1- کل کادر پرستاری به تخت موجود'!BP109</f>
        <v>0</v>
      </c>
      <c r="L109" s="158">
        <f>'1- کل کادر پرستاری به تخت موجود'!BZ109</f>
        <v>0</v>
      </c>
      <c r="M109" s="158">
        <f>'1- کل کادر پرستاری به تخت موجود'!CJ109</f>
        <v>0</v>
      </c>
      <c r="N109" s="158">
        <f>'1- کل کادر پرستاری به تخت موجود'!CT109</f>
        <v>0</v>
      </c>
      <c r="O109" s="158">
        <f>'1- کل کادر پرستاری به تخت موجود'!CV109</f>
        <v>0</v>
      </c>
      <c r="P109" s="158">
        <f>SUM('1- کل کادر پرستاری به تخت موجود'!CY109:CZ109)</f>
        <v>0</v>
      </c>
      <c r="Q109" s="159">
        <f>SUM(E109:P109)</f>
        <v>0</v>
      </c>
      <c r="R109" s="159">
        <f>'1- کل کادر پرستاری به تخت موجود'!DC109</f>
        <v>0</v>
      </c>
      <c r="S109" s="160" t="e">
        <f>Q109/R109</f>
        <v>#DIV/0!</v>
      </c>
      <c r="T109" s="366" t="e">
        <f>SUM(Q109:Q110)/SUM(R109:R110)</f>
        <v>#DIV/0!</v>
      </c>
      <c r="U109" s="366" t="e">
        <f>SUM(Q109:Q112)/SUM(R109:R112)</f>
        <v>#DIV/0!</v>
      </c>
    </row>
    <row r="110" spans="2:21" ht="23.25" customHeight="1" x14ac:dyDescent="0.25">
      <c r="B110" s="260"/>
      <c r="C110" s="263"/>
      <c r="D110" s="90" t="s">
        <v>109</v>
      </c>
      <c r="E110" s="155">
        <f>'1- کل کادر پرستاری به تخت موجود'!F110</f>
        <v>0</v>
      </c>
      <c r="F110" s="155">
        <f>'1- کل کادر پرستاری به تخت موجود'!R110</f>
        <v>0</v>
      </c>
      <c r="G110" s="155">
        <f>'1- کل کادر پرستاری به تخت موجود'!AB110</f>
        <v>0</v>
      </c>
      <c r="H110" s="155">
        <f>'1- کل کادر پرستاری به تخت موجود'!AI110</f>
        <v>0</v>
      </c>
      <c r="I110" s="155">
        <f>'1- کل کادر پرستاری به تخت موجود'!AV110</f>
        <v>0</v>
      </c>
      <c r="J110" s="155">
        <f>'1- کل کادر پرستاری به تخت موجود'!BF110</f>
        <v>0</v>
      </c>
      <c r="K110" s="155">
        <f>'1- کل کادر پرستاری به تخت موجود'!BP110</f>
        <v>0</v>
      </c>
      <c r="L110" s="155">
        <f>'1- کل کادر پرستاری به تخت موجود'!BZ110</f>
        <v>0</v>
      </c>
      <c r="M110" s="155">
        <f>'1- کل کادر پرستاری به تخت موجود'!CJ110</f>
        <v>0</v>
      </c>
      <c r="N110" s="155">
        <f>'1- کل کادر پرستاری به تخت موجود'!CT110</f>
        <v>0</v>
      </c>
      <c r="O110" s="155">
        <f>'1- کل کادر پرستاری به تخت موجود'!CV110</f>
        <v>0</v>
      </c>
      <c r="P110" s="155">
        <f>SUM('1- کل کادر پرستاری به تخت موجود'!CY110:CZ110)</f>
        <v>0</v>
      </c>
      <c r="Q110" s="156">
        <f t="shared" ref="Q110:Q112" si="52">SUM(E110:P110)</f>
        <v>0</v>
      </c>
      <c r="R110" s="156">
        <f>'1- کل کادر پرستاری به تخت موجود'!DC110</f>
        <v>0</v>
      </c>
      <c r="S110" s="157" t="e">
        <f t="shared" ref="S110:S112" si="53">Q110/R110</f>
        <v>#DIV/0!</v>
      </c>
      <c r="T110" s="367"/>
      <c r="U110" s="368"/>
    </row>
    <row r="111" spans="2:21" ht="23.25" customHeight="1" x14ac:dyDescent="0.25">
      <c r="B111" s="260"/>
      <c r="C111" s="263"/>
      <c r="D111" s="90" t="s">
        <v>110</v>
      </c>
      <c r="E111" s="155">
        <f>'1- کل کادر پرستاری به تخت موجود'!F111</f>
        <v>0</v>
      </c>
      <c r="F111" s="155">
        <f>'1- کل کادر پرستاری به تخت موجود'!R111</f>
        <v>0</v>
      </c>
      <c r="G111" s="155">
        <f>'1- کل کادر پرستاری به تخت موجود'!AB111</f>
        <v>0</v>
      </c>
      <c r="H111" s="155">
        <f>'1- کل کادر پرستاری به تخت موجود'!AI111</f>
        <v>0</v>
      </c>
      <c r="I111" s="155">
        <f>'1- کل کادر پرستاری به تخت موجود'!AV111</f>
        <v>0</v>
      </c>
      <c r="J111" s="155">
        <f>'1- کل کادر پرستاری به تخت موجود'!BF111</f>
        <v>0</v>
      </c>
      <c r="K111" s="155">
        <f>'1- کل کادر پرستاری به تخت موجود'!BP111</f>
        <v>0</v>
      </c>
      <c r="L111" s="155">
        <f>'1- کل کادر پرستاری به تخت موجود'!BZ111</f>
        <v>0</v>
      </c>
      <c r="M111" s="155">
        <f>'1- کل کادر پرستاری به تخت موجود'!CJ111</f>
        <v>0</v>
      </c>
      <c r="N111" s="155">
        <f>'1- کل کادر پرستاری به تخت موجود'!CT111</f>
        <v>0</v>
      </c>
      <c r="O111" s="155">
        <f>'1- کل کادر پرستاری به تخت موجود'!CV111</f>
        <v>0</v>
      </c>
      <c r="P111" s="155">
        <f>SUM('1- کل کادر پرستاری به تخت موجود'!CY111:CZ111)</f>
        <v>0</v>
      </c>
      <c r="Q111" s="156">
        <f t="shared" si="52"/>
        <v>0</v>
      </c>
      <c r="R111" s="156">
        <f>'1- کل کادر پرستاری به تخت موجود'!DC111</f>
        <v>0</v>
      </c>
      <c r="S111" s="157" t="e">
        <f t="shared" si="53"/>
        <v>#DIV/0!</v>
      </c>
      <c r="T111" s="368" t="e">
        <f>SUM(Q111:Q112)/SUM(R111:R112)</f>
        <v>#DIV/0!</v>
      </c>
      <c r="U111" s="368"/>
    </row>
    <row r="112" spans="2:21" ht="23.25" customHeight="1" thickBot="1" x14ac:dyDescent="0.3">
      <c r="B112" s="261"/>
      <c r="C112" s="264"/>
      <c r="D112" s="131" t="s">
        <v>111</v>
      </c>
      <c r="E112" s="161">
        <f>'1- کل کادر پرستاری به تخت موجود'!F112</f>
        <v>0</v>
      </c>
      <c r="F112" s="161">
        <f>'1- کل کادر پرستاری به تخت موجود'!R112</f>
        <v>0</v>
      </c>
      <c r="G112" s="161">
        <f>'1- کل کادر پرستاری به تخت موجود'!AB112</f>
        <v>0</v>
      </c>
      <c r="H112" s="161">
        <f>'1- کل کادر پرستاری به تخت موجود'!AI112</f>
        <v>0</v>
      </c>
      <c r="I112" s="161">
        <f>'1- کل کادر پرستاری به تخت موجود'!AV112</f>
        <v>0</v>
      </c>
      <c r="J112" s="161">
        <f>'1- کل کادر پرستاری به تخت موجود'!BF112</f>
        <v>0</v>
      </c>
      <c r="K112" s="161">
        <f>'1- کل کادر پرستاری به تخت موجود'!BP112</f>
        <v>0</v>
      </c>
      <c r="L112" s="161">
        <f>'1- کل کادر پرستاری به تخت موجود'!BZ112</f>
        <v>0</v>
      </c>
      <c r="M112" s="161">
        <f>'1- کل کادر پرستاری به تخت موجود'!CJ112</f>
        <v>0</v>
      </c>
      <c r="N112" s="161">
        <f>'1- کل کادر پرستاری به تخت موجود'!CT112</f>
        <v>0</v>
      </c>
      <c r="O112" s="161">
        <f>'1- کل کادر پرستاری به تخت موجود'!CV112</f>
        <v>0</v>
      </c>
      <c r="P112" s="161">
        <f>SUM('1- کل کادر پرستاری به تخت موجود'!CY112:CZ112)</f>
        <v>0</v>
      </c>
      <c r="Q112" s="162">
        <f t="shared" si="52"/>
        <v>0</v>
      </c>
      <c r="R112" s="162">
        <f>'1- کل کادر پرستاری به تخت موجود'!DC112</f>
        <v>0</v>
      </c>
      <c r="S112" s="163" t="e">
        <f t="shared" si="53"/>
        <v>#DIV/0!</v>
      </c>
      <c r="T112" s="369"/>
      <c r="U112" s="369"/>
    </row>
    <row r="113" spans="2:21" ht="23.25" customHeight="1" x14ac:dyDescent="0.25">
      <c r="B113" s="259">
        <f>'2- پرستار حرفه ای به تخت موجود'!B113:B116</f>
        <v>28</v>
      </c>
      <c r="C113" s="262">
        <f>لیست!D33</f>
        <v>0</v>
      </c>
      <c r="D113" s="142" t="s">
        <v>108</v>
      </c>
      <c r="E113" s="158">
        <f>'1- کل کادر پرستاری به تخت موجود'!F113</f>
        <v>0</v>
      </c>
      <c r="F113" s="158">
        <f>'1- کل کادر پرستاری به تخت موجود'!R113</f>
        <v>0</v>
      </c>
      <c r="G113" s="158">
        <f>'1- کل کادر پرستاری به تخت موجود'!AB113</f>
        <v>0</v>
      </c>
      <c r="H113" s="158">
        <f>'1- کل کادر پرستاری به تخت موجود'!AI113</f>
        <v>0</v>
      </c>
      <c r="I113" s="158">
        <f>'1- کل کادر پرستاری به تخت موجود'!AV113</f>
        <v>0</v>
      </c>
      <c r="J113" s="158">
        <f>'1- کل کادر پرستاری به تخت موجود'!BF113</f>
        <v>0</v>
      </c>
      <c r="K113" s="158">
        <f>'1- کل کادر پرستاری به تخت موجود'!BP113</f>
        <v>0</v>
      </c>
      <c r="L113" s="158">
        <f>'1- کل کادر پرستاری به تخت موجود'!BZ113</f>
        <v>0</v>
      </c>
      <c r="M113" s="158">
        <f>'1- کل کادر پرستاری به تخت موجود'!CJ113</f>
        <v>0</v>
      </c>
      <c r="N113" s="158">
        <f>'1- کل کادر پرستاری به تخت موجود'!CT113</f>
        <v>0</v>
      </c>
      <c r="O113" s="158">
        <f>'1- کل کادر پرستاری به تخت موجود'!CV113</f>
        <v>0</v>
      </c>
      <c r="P113" s="158">
        <f>SUM('1- کل کادر پرستاری به تخت موجود'!CY113:CZ113)</f>
        <v>0</v>
      </c>
      <c r="Q113" s="159">
        <f>SUM(E113:P113)</f>
        <v>0</v>
      </c>
      <c r="R113" s="159">
        <f>'1- کل کادر پرستاری به تخت موجود'!DC113</f>
        <v>0</v>
      </c>
      <c r="S113" s="160" t="e">
        <f>Q113/R113</f>
        <v>#DIV/0!</v>
      </c>
      <c r="T113" s="366" t="e">
        <f>SUM(Q113:Q114)/SUM(R113:R114)</f>
        <v>#DIV/0!</v>
      </c>
      <c r="U113" s="366" t="e">
        <f>SUM(Q113:Q116)/SUM(R113:R116)</f>
        <v>#DIV/0!</v>
      </c>
    </row>
    <row r="114" spans="2:21" ht="23.25" customHeight="1" x14ac:dyDescent="0.25">
      <c r="B114" s="260"/>
      <c r="C114" s="263"/>
      <c r="D114" s="90" t="s">
        <v>109</v>
      </c>
      <c r="E114" s="155">
        <f>'1- کل کادر پرستاری به تخت موجود'!F114</f>
        <v>0</v>
      </c>
      <c r="F114" s="155">
        <f>'1- کل کادر پرستاری به تخت موجود'!R114</f>
        <v>0</v>
      </c>
      <c r="G114" s="155">
        <f>'1- کل کادر پرستاری به تخت موجود'!AB114</f>
        <v>0</v>
      </c>
      <c r="H114" s="155">
        <f>'1- کل کادر پرستاری به تخت موجود'!AI114</f>
        <v>0</v>
      </c>
      <c r="I114" s="155">
        <f>'1- کل کادر پرستاری به تخت موجود'!AV114</f>
        <v>0</v>
      </c>
      <c r="J114" s="155">
        <f>'1- کل کادر پرستاری به تخت موجود'!BF114</f>
        <v>0</v>
      </c>
      <c r="K114" s="155">
        <f>'1- کل کادر پرستاری به تخت موجود'!BP114</f>
        <v>0</v>
      </c>
      <c r="L114" s="155">
        <f>'1- کل کادر پرستاری به تخت موجود'!BZ114</f>
        <v>0</v>
      </c>
      <c r="M114" s="155">
        <f>'1- کل کادر پرستاری به تخت موجود'!CJ114</f>
        <v>0</v>
      </c>
      <c r="N114" s="155">
        <f>'1- کل کادر پرستاری به تخت موجود'!CT114</f>
        <v>0</v>
      </c>
      <c r="O114" s="155">
        <f>'1- کل کادر پرستاری به تخت موجود'!CV114</f>
        <v>0</v>
      </c>
      <c r="P114" s="155">
        <f>SUM('1- کل کادر پرستاری به تخت موجود'!CY114:CZ114)</f>
        <v>0</v>
      </c>
      <c r="Q114" s="156">
        <f t="shared" ref="Q114:Q116" si="54">SUM(E114:P114)</f>
        <v>0</v>
      </c>
      <c r="R114" s="156">
        <f>'1- کل کادر پرستاری به تخت موجود'!DC114</f>
        <v>0</v>
      </c>
      <c r="S114" s="157" t="e">
        <f t="shared" ref="S114:S116" si="55">Q114/R114</f>
        <v>#DIV/0!</v>
      </c>
      <c r="T114" s="367"/>
      <c r="U114" s="368"/>
    </row>
    <row r="115" spans="2:21" ht="23.25" customHeight="1" x14ac:dyDescent="0.25">
      <c r="B115" s="260"/>
      <c r="C115" s="263"/>
      <c r="D115" s="90" t="s">
        <v>110</v>
      </c>
      <c r="E115" s="155">
        <f>'1- کل کادر پرستاری به تخت موجود'!F115</f>
        <v>0</v>
      </c>
      <c r="F115" s="155">
        <f>'1- کل کادر پرستاری به تخت موجود'!R115</f>
        <v>0</v>
      </c>
      <c r="G115" s="155">
        <f>'1- کل کادر پرستاری به تخت موجود'!AB115</f>
        <v>0</v>
      </c>
      <c r="H115" s="155">
        <f>'1- کل کادر پرستاری به تخت موجود'!AI115</f>
        <v>0</v>
      </c>
      <c r="I115" s="155">
        <f>'1- کل کادر پرستاری به تخت موجود'!AV115</f>
        <v>0</v>
      </c>
      <c r="J115" s="155">
        <f>'1- کل کادر پرستاری به تخت موجود'!BF115</f>
        <v>0</v>
      </c>
      <c r="K115" s="155">
        <f>'1- کل کادر پرستاری به تخت موجود'!BP115</f>
        <v>0</v>
      </c>
      <c r="L115" s="155">
        <f>'1- کل کادر پرستاری به تخت موجود'!BZ115</f>
        <v>0</v>
      </c>
      <c r="M115" s="155">
        <f>'1- کل کادر پرستاری به تخت موجود'!CJ115</f>
        <v>0</v>
      </c>
      <c r="N115" s="155">
        <f>'1- کل کادر پرستاری به تخت موجود'!CT115</f>
        <v>0</v>
      </c>
      <c r="O115" s="155">
        <f>'1- کل کادر پرستاری به تخت موجود'!CV115</f>
        <v>0</v>
      </c>
      <c r="P115" s="155">
        <f>SUM('1- کل کادر پرستاری به تخت موجود'!CY115:CZ115)</f>
        <v>0</v>
      </c>
      <c r="Q115" s="156">
        <f t="shared" si="54"/>
        <v>0</v>
      </c>
      <c r="R115" s="156">
        <f>'1- کل کادر پرستاری به تخت موجود'!DC115</f>
        <v>0</v>
      </c>
      <c r="S115" s="157" t="e">
        <f t="shared" si="55"/>
        <v>#DIV/0!</v>
      </c>
      <c r="T115" s="368" t="e">
        <f>SUM(Q115:Q116)/SUM(R115:R116)</f>
        <v>#DIV/0!</v>
      </c>
      <c r="U115" s="368"/>
    </row>
    <row r="116" spans="2:21" ht="23.25" customHeight="1" thickBot="1" x14ac:dyDescent="0.3">
      <c r="B116" s="261"/>
      <c r="C116" s="264"/>
      <c r="D116" s="131" t="s">
        <v>111</v>
      </c>
      <c r="E116" s="161">
        <f>'1- کل کادر پرستاری به تخت موجود'!F116</f>
        <v>0</v>
      </c>
      <c r="F116" s="161">
        <f>'1- کل کادر پرستاری به تخت موجود'!R116</f>
        <v>0</v>
      </c>
      <c r="G116" s="161">
        <f>'1- کل کادر پرستاری به تخت موجود'!AB116</f>
        <v>0</v>
      </c>
      <c r="H116" s="161">
        <f>'1- کل کادر پرستاری به تخت موجود'!AI116</f>
        <v>0</v>
      </c>
      <c r="I116" s="161">
        <f>'1- کل کادر پرستاری به تخت موجود'!AV116</f>
        <v>0</v>
      </c>
      <c r="J116" s="161">
        <f>'1- کل کادر پرستاری به تخت موجود'!BF116</f>
        <v>0</v>
      </c>
      <c r="K116" s="161">
        <f>'1- کل کادر پرستاری به تخت موجود'!BP116</f>
        <v>0</v>
      </c>
      <c r="L116" s="161">
        <f>'1- کل کادر پرستاری به تخت موجود'!BZ116</f>
        <v>0</v>
      </c>
      <c r="M116" s="161">
        <f>'1- کل کادر پرستاری به تخت موجود'!CJ116</f>
        <v>0</v>
      </c>
      <c r="N116" s="161">
        <f>'1- کل کادر پرستاری به تخت موجود'!CT116</f>
        <v>0</v>
      </c>
      <c r="O116" s="161">
        <f>'1- کل کادر پرستاری به تخت موجود'!CV116</f>
        <v>0</v>
      </c>
      <c r="P116" s="161">
        <f>SUM('1- کل کادر پرستاری به تخت موجود'!CY116:CZ116)</f>
        <v>0</v>
      </c>
      <c r="Q116" s="162">
        <f t="shared" si="54"/>
        <v>0</v>
      </c>
      <c r="R116" s="162">
        <f>'1- کل کادر پرستاری به تخت موجود'!DC116</f>
        <v>0</v>
      </c>
      <c r="S116" s="163" t="e">
        <f t="shared" si="55"/>
        <v>#DIV/0!</v>
      </c>
      <c r="T116" s="369"/>
      <c r="U116" s="369"/>
    </row>
    <row r="117" spans="2:21" ht="23.25" customHeight="1" x14ac:dyDescent="0.25">
      <c r="B117" s="259">
        <f>'2- پرستار حرفه ای به تخت موجود'!B117:B120</f>
        <v>29</v>
      </c>
      <c r="C117" s="262">
        <f>لیست!D34</f>
        <v>0</v>
      </c>
      <c r="D117" s="142" t="s">
        <v>108</v>
      </c>
      <c r="E117" s="158">
        <f>'1- کل کادر پرستاری به تخت موجود'!F117</f>
        <v>0</v>
      </c>
      <c r="F117" s="158">
        <f>'1- کل کادر پرستاری به تخت موجود'!R117</f>
        <v>0</v>
      </c>
      <c r="G117" s="158">
        <f>'1- کل کادر پرستاری به تخت موجود'!AB117</f>
        <v>0</v>
      </c>
      <c r="H117" s="158">
        <f>'1- کل کادر پرستاری به تخت موجود'!AI117</f>
        <v>0</v>
      </c>
      <c r="I117" s="158">
        <f>'1- کل کادر پرستاری به تخت موجود'!AV117</f>
        <v>0</v>
      </c>
      <c r="J117" s="158">
        <f>'1- کل کادر پرستاری به تخت موجود'!BF117</f>
        <v>0</v>
      </c>
      <c r="K117" s="158">
        <f>'1- کل کادر پرستاری به تخت موجود'!BP117</f>
        <v>0</v>
      </c>
      <c r="L117" s="158">
        <f>'1- کل کادر پرستاری به تخت موجود'!BZ117</f>
        <v>0</v>
      </c>
      <c r="M117" s="158">
        <f>'1- کل کادر پرستاری به تخت موجود'!CJ117</f>
        <v>0</v>
      </c>
      <c r="N117" s="158">
        <f>'1- کل کادر پرستاری به تخت موجود'!CT117</f>
        <v>0</v>
      </c>
      <c r="O117" s="158">
        <f>'1- کل کادر پرستاری به تخت موجود'!CV117</f>
        <v>0</v>
      </c>
      <c r="P117" s="158">
        <f>SUM('1- کل کادر پرستاری به تخت موجود'!CY117:CZ117)</f>
        <v>0</v>
      </c>
      <c r="Q117" s="159">
        <f>SUM(E117:P117)</f>
        <v>0</v>
      </c>
      <c r="R117" s="159">
        <f>'1- کل کادر پرستاری به تخت موجود'!DC117</f>
        <v>0</v>
      </c>
      <c r="S117" s="160" t="e">
        <f>Q117/R117</f>
        <v>#DIV/0!</v>
      </c>
      <c r="T117" s="366" t="e">
        <f>SUM(Q117:Q118)/SUM(R117:R118)</f>
        <v>#DIV/0!</v>
      </c>
      <c r="U117" s="366" t="e">
        <f>SUM(Q117:Q120)/SUM(R117:R120)</f>
        <v>#DIV/0!</v>
      </c>
    </row>
    <row r="118" spans="2:21" ht="23.25" customHeight="1" x14ac:dyDescent="0.25">
      <c r="B118" s="260"/>
      <c r="C118" s="263"/>
      <c r="D118" s="90" t="s">
        <v>109</v>
      </c>
      <c r="E118" s="155">
        <f>'1- کل کادر پرستاری به تخت موجود'!F118</f>
        <v>0</v>
      </c>
      <c r="F118" s="155">
        <f>'1- کل کادر پرستاری به تخت موجود'!R118</f>
        <v>0</v>
      </c>
      <c r="G118" s="155">
        <f>'1- کل کادر پرستاری به تخت موجود'!AB118</f>
        <v>0</v>
      </c>
      <c r="H118" s="155">
        <f>'1- کل کادر پرستاری به تخت موجود'!AI118</f>
        <v>0</v>
      </c>
      <c r="I118" s="155">
        <f>'1- کل کادر پرستاری به تخت موجود'!AV118</f>
        <v>0</v>
      </c>
      <c r="J118" s="155">
        <f>'1- کل کادر پرستاری به تخت موجود'!BF118</f>
        <v>0</v>
      </c>
      <c r="K118" s="155">
        <f>'1- کل کادر پرستاری به تخت موجود'!BP118</f>
        <v>0</v>
      </c>
      <c r="L118" s="155">
        <f>'1- کل کادر پرستاری به تخت موجود'!BZ118</f>
        <v>0</v>
      </c>
      <c r="M118" s="155">
        <f>'1- کل کادر پرستاری به تخت موجود'!CJ118</f>
        <v>0</v>
      </c>
      <c r="N118" s="155">
        <f>'1- کل کادر پرستاری به تخت موجود'!CT118</f>
        <v>0</v>
      </c>
      <c r="O118" s="155">
        <f>'1- کل کادر پرستاری به تخت موجود'!CV118</f>
        <v>0</v>
      </c>
      <c r="P118" s="155">
        <f>SUM('1- کل کادر پرستاری به تخت موجود'!CY118:CZ118)</f>
        <v>0</v>
      </c>
      <c r="Q118" s="156">
        <f t="shared" ref="Q118:Q120" si="56">SUM(E118:P118)</f>
        <v>0</v>
      </c>
      <c r="R118" s="156">
        <f>'1- کل کادر پرستاری به تخت موجود'!DC118</f>
        <v>0</v>
      </c>
      <c r="S118" s="157" t="e">
        <f t="shared" ref="S118:S120" si="57">Q118/R118</f>
        <v>#DIV/0!</v>
      </c>
      <c r="T118" s="367"/>
      <c r="U118" s="368"/>
    </row>
    <row r="119" spans="2:21" ht="23.25" customHeight="1" x14ac:dyDescent="0.25">
      <c r="B119" s="260"/>
      <c r="C119" s="263"/>
      <c r="D119" s="90" t="s">
        <v>110</v>
      </c>
      <c r="E119" s="155">
        <f>'1- کل کادر پرستاری به تخت موجود'!F119</f>
        <v>0</v>
      </c>
      <c r="F119" s="155">
        <f>'1- کل کادر پرستاری به تخت موجود'!R119</f>
        <v>0</v>
      </c>
      <c r="G119" s="155">
        <f>'1- کل کادر پرستاری به تخت موجود'!AB119</f>
        <v>0</v>
      </c>
      <c r="H119" s="155">
        <f>'1- کل کادر پرستاری به تخت موجود'!AI119</f>
        <v>0</v>
      </c>
      <c r="I119" s="155">
        <f>'1- کل کادر پرستاری به تخت موجود'!AV119</f>
        <v>0</v>
      </c>
      <c r="J119" s="155">
        <f>'1- کل کادر پرستاری به تخت موجود'!BF119</f>
        <v>0</v>
      </c>
      <c r="K119" s="155">
        <f>'1- کل کادر پرستاری به تخت موجود'!BP119</f>
        <v>0</v>
      </c>
      <c r="L119" s="155">
        <f>'1- کل کادر پرستاری به تخت موجود'!BZ119</f>
        <v>0</v>
      </c>
      <c r="M119" s="155">
        <f>'1- کل کادر پرستاری به تخت موجود'!CJ119</f>
        <v>0</v>
      </c>
      <c r="N119" s="155">
        <f>'1- کل کادر پرستاری به تخت موجود'!CT119</f>
        <v>0</v>
      </c>
      <c r="O119" s="155">
        <f>'1- کل کادر پرستاری به تخت موجود'!CV119</f>
        <v>0</v>
      </c>
      <c r="P119" s="155">
        <f>SUM('1- کل کادر پرستاری به تخت موجود'!CY119:CZ119)</f>
        <v>0</v>
      </c>
      <c r="Q119" s="156">
        <f t="shared" si="56"/>
        <v>0</v>
      </c>
      <c r="R119" s="156">
        <f>'1- کل کادر پرستاری به تخت موجود'!DC119</f>
        <v>0</v>
      </c>
      <c r="S119" s="157" t="e">
        <f t="shared" si="57"/>
        <v>#DIV/0!</v>
      </c>
      <c r="T119" s="368" t="e">
        <f>SUM(Q119:Q120)/SUM(R119:R120)</f>
        <v>#DIV/0!</v>
      </c>
      <c r="U119" s="368"/>
    </row>
    <row r="120" spans="2:21" ht="23.25" customHeight="1" thickBot="1" x14ac:dyDescent="0.3">
      <c r="B120" s="261"/>
      <c r="C120" s="264"/>
      <c r="D120" s="131" t="s">
        <v>111</v>
      </c>
      <c r="E120" s="161">
        <f>'1- کل کادر پرستاری به تخت موجود'!F120</f>
        <v>0</v>
      </c>
      <c r="F120" s="161">
        <f>'1- کل کادر پرستاری به تخت موجود'!R120</f>
        <v>0</v>
      </c>
      <c r="G120" s="161">
        <f>'1- کل کادر پرستاری به تخت موجود'!AB120</f>
        <v>0</v>
      </c>
      <c r="H120" s="161">
        <f>'1- کل کادر پرستاری به تخت موجود'!AI120</f>
        <v>0</v>
      </c>
      <c r="I120" s="161">
        <f>'1- کل کادر پرستاری به تخت موجود'!AV120</f>
        <v>0</v>
      </c>
      <c r="J120" s="161">
        <f>'1- کل کادر پرستاری به تخت موجود'!BF120</f>
        <v>0</v>
      </c>
      <c r="K120" s="161">
        <f>'1- کل کادر پرستاری به تخت موجود'!BP120</f>
        <v>0</v>
      </c>
      <c r="L120" s="161">
        <f>'1- کل کادر پرستاری به تخت موجود'!BZ120</f>
        <v>0</v>
      </c>
      <c r="M120" s="161">
        <f>'1- کل کادر پرستاری به تخت موجود'!CJ120</f>
        <v>0</v>
      </c>
      <c r="N120" s="161">
        <f>'1- کل کادر پرستاری به تخت موجود'!CT120</f>
        <v>0</v>
      </c>
      <c r="O120" s="161">
        <f>'1- کل کادر پرستاری به تخت موجود'!CV120</f>
        <v>0</v>
      </c>
      <c r="P120" s="161">
        <f>SUM('1- کل کادر پرستاری به تخت موجود'!CY120:CZ120)</f>
        <v>0</v>
      </c>
      <c r="Q120" s="162">
        <f t="shared" si="56"/>
        <v>0</v>
      </c>
      <c r="R120" s="162">
        <f>'1- کل کادر پرستاری به تخت موجود'!DC120</f>
        <v>0</v>
      </c>
      <c r="S120" s="163" t="e">
        <f t="shared" si="57"/>
        <v>#DIV/0!</v>
      </c>
      <c r="T120" s="369"/>
      <c r="U120" s="369"/>
    </row>
    <row r="121" spans="2:21" ht="23.25" customHeight="1" x14ac:dyDescent="0.25">
      <c r="B121" s="259">
        <f>'2- پرستار حرفه ای به تخت موجود'!B121:B124</f>
        <v>30</v>
      </c>
      <c r="C121" s="262">
        <f>لیست!D35</f>
        <v>0</v>
      </c>
      <c r="D121" s="142" t="s">
        <v>108</v>
      </c>
      <c r="E121" s="158">
        <f>'1- کل کادر پرستاری به تخت موجود'!F121</f>
        <v>0</v>
      </c>
      <c r="F121" s="158">
        <f>'1- کل کادر پرستاری به تخت موجود'!R121</f>
        <v>0</v>
      </c>
      <c r="G121" s="158">
        <f>'1- کل کادر پرستاری به تخت موجود'!AB121</f>
        <v>0</v>
      </c>
      <c r="H121" s="158">
        <f>'1- کل کادر پرستاری به تخت موجود'!AI121</f>
        <v>0</v>
      </c>
      <c r="I121" s="158">
        <f>'1- کل کادر پرستاری به تخت موجود'!AV121</f>
        <v>0</v>
      </c>
      <c r="J121" s="158">
        <f>'1- کل کادر پرستاری به تخت موجود'!BF121</f>
        <v>0</v>
      </c>
      <c r="K121" s="158">
        <f>'1- کل کادر پرستاری به تخت موجود'!BP121</f>
        <v>0</v>
      </c>
      <c r="L121" s="158">
        <f>'1- کل کادر پرستاری به تخت موجود'!BZ121</f>
        <v>0</v>
      </c>
      <c r="M121" s="158">
        <f>'1- کل کادر پرستاری به تخت موجود'!CJ121</f>
        <v>0</v>
      </c>
      <c r="N121" s="158">
        <f>'1- کل کادر پرستاری به تخت موجود'!CT121</f>
        <v>0</v>
      </c>
      <c r="O121" s="158">
        <f>'1- کل کادر پرستاری به تخت موجود'!CV121</f>
        <v>0</v>
      </c>
      <c r="P121" s="158">
        <f>SUM('1- کل کادر پرستاری به تخت موجود'!CY121:CZ121)</f>
        <v>0</v>
      </c>
      <c r="Q121" s="159">
        <f>SUM(E121:P121)</f>
        <v>0</v>
      </c>
      <c r="R121" s="159">
        <f>'1- کل کادر پرستاری به تخت موجود'!DC121</f>
        <v>0</v>
      </c>
      <c r="S121" s="160" t="e">
        <f>Q121/R121</f>
        <v>#DIV/0!</v>
      </c>
      <c r="T121" s="366" t="e">
        <f>SUM(Q121:Q122)/SUM(R121:R122)</f>
        <v>#DIV/0!</v>
      </c>
      <c r="U121" s="366" t="e">
        <f>SUM(Q121:Q124)/SUM(R121:R124)</f>
        <v>#DIV/0!</v>
      </c>
    </row>
    <row r="122" spans="2:21" ht="23.25" customHeight="1" x14ac:dyDescent="0.25">
      <c r="B122" s="260"/>
      <c r="C122" s="263"/>
      <c r="D122" s="90" t="s">
        <v>109</v>
      </c>
      <c r="E122" s="155">
        <f>'1- کل کادر پرستاری به تخت موجود'!F122</f>
        <v>0</v>
      </c>
      <c r="F122" s="155">
        <f>'1- کل کادر پرستاری به تخت موجود'!R122</f>
        <v>0</v>
      </c>
      <c r="G122" s="155">
        <f>'1- کل کادر پرستاری به تخت موجود'!AB122</f>
        <v>0</v>
      </c>
      <c r="H122" s="155">
        <f>'1- کل کادر پرستاری به تخت موجود'!AI122</f>
        <v>0</v>
      </c>
      <c r="I122" s="155">
        <f>'1- کل کادر پرستاری به تخت موجود'!AV122</f>
        <v>0</v>
      </c>
      <c r="J122" s="155">
        <f>'1- کل کادر پرستاری به تخت موجود'!BF122</f>
        <v>0</v>
      </c>
      <c r="K122" s="155">
        <f>'1- کل کادر پرستاری به تخت موجود'!BP122</f>
        <v>0</v>
      </c>
      <c r="L122" s="155">
        <f>'1- کل کادر پرستاری به تخت موجود'!BZ122</f>
        <v>0</v>
      </c>
      <c r="M122" s="155">
        <f>'1- کل کادر پرستاری به تخت موجود'!CJ122</f>
        <v>0</v>
      </c>
      <c r="N122" s="155">
        <f>'1- کل کادر پرستاری به تخت موجود'!CT122</f>
        <v>0</v>
      </c>
      <c r="O122" s="155">
        <f>'1- کل کادر پرستاری به تخت موجود'!CV122</f>
        <v>0</v>
      </c>
      <c r="P122" s="155">
        <f>SUM('1- کل کادر پرستاری به تخت موجود'!CY122:CZ122)</f>
        <v>0</v>
      </c>
      <c r="Q122" s="156">
        <f t="shared" ref="Q122:Q124" si="58">SUM(E122:P122)</f>
        <v>0</v>
      </c>
      <c r="R122" s="156">
        <f>'1- کل کادر پرستاری به تخت موجود'!DC122</f>
        <v>0</v>
      </c>
      <c r="S122" s="157" t="e">
        <f t="shared" ref="S122:S124" si="59">Q122/R122</f>
        <v>#DIV/0!</v>
      </c>
      <c r="T122" s="367"/>
      <c r="U122" s="368"/>
    </row>
    <row r="123" spans="2:21" ht="23.25" customHeight="1" x14ac:dyDescent="0.25">
      <c r="B123" s="260"/>
      <c r="C123" s="263"/>
      <c r="D123" s="90" t="s">
        <v>110</v>
      </c>
      <c r="E123" s="155">
        <f>'1- کل کادر پرستاری به تخت موجود'!F123</f>
        <v>0</v>
      </c>
      <c r="F123" s="155">
        <f>'1- کل کادر پرستاری به تخت موجود'!R123</f>
        <v>0</v>
      </c>
      <c r="G123" s="155">
        <f>'1- کل کادر پرستاری به تخت موجود'!AB123</f>
        <v>0</v>
      </c>
      <c r="H123" s="155">
        <f>'1- کل کادر پرستاری به تخت موجود'!AI123</f>
        <v>0</v>
      </c>
      <c r="I123" s="155">
        <f>'1- کل کادر پرستاری به تخت موجود'!AV123</f>
        <v>0</v>
      </c>
      <c r="J123" s="155">
        <f>'1- کل کادر پرستاری به تخت موجود'!BF123</f>
        <v>0</v>
      </c>
      <c r="K123" s="155">
        <f>'1- کل کادر پرستاری به تخت موجود'!BP123</f>
        <v>0</v>
      </c>
      <c r="L123" s="155">
        <f>'1- کل کادر پرستاری به تخت موجود'!BZ123</f>
        <v>0</v>
      </c>
      <c r="M123" s="155">
        <f>'1- کل کادر پرستاری به تخت موجود'!CJ123</f>
        <v>0</v>
      </c>
      <c r="N123" s="155">
        <f>'1- کل کادر پرستاری به تخت موجود'!CT123</f>
        <v>0</v>
      </c>
      <c r="O123" s="155">
        <f>'1- کل کادر پرستاری به تخت موجود'!CV123</f>
        <v>0</v>
      </c>
      <c r="P123" s="155">
        <f>SUM('1- کل کادر پرستاری به تخت موجود'!CY123:CZ123)</f>
        <v>0</v>
      </c>
      <c r="Q123" s="156">
        <f t="shared" si="58"/>
        <v>0</v>
      </c>
      <c r="R123" s="156">
        <f>'1- کل کادر پرستاری به تخت موجود'!DC123</f>
        <v>0</v>
      </c>
      <c r="S123" s="157" t="e">
        <f t="shared" si="59"/>
        <v>#DIV/0!</v>
      </c>
      <c r="T123" s="368" t="e">
        <f>SUM(Q123:Q124)/SUM(R123:R124)</f>
        <v>#DIV/0!</v>
      </c>
      <c r="U123" s="368"/>
    </row>
    <row r="124" spans="2:21" ht="23.25" customHeight="1" thickBot="1" x14ac:dyDescent="0.3">
      <c r="B124" s="261"/>
      <c r="C124" s="264"/>
      <c r="D124" s="131" t="s">
        <v>111</v>
      </c>
      <c r="E124" s="161">
        <f>'1- کل کادر پرستاری به تخت موجود'!F124</f>
        <v>0</v>
      </c>
      <c r="F124" s="161">
        <f>'1- کل کادر پرستاری به تخت موجود'!R124</f>
        <v>0</v>
      </c>
      <c r="G124" s="161">
        <f>'1- کل کادر پرستاری به تخت موجود'!AB124</f>
        <v>0</v>
      </c>
      <c r="H124" s="161">
        <f>'1- کل کادر پرستاری به تخت موجود'!AI124</f>
        <v>0</v>
      </c>
      <c r="I124" s="161">
        <f>'1- کل کادر پرستاری به تخت موجود'!AV124</f>
        <v>0</v>
      </c>
      <c r="J124" s="161">
        <f>'1- کل کادر پرستاری به تخت موجود'!BF124</f>
        <v>0</v>
      </c>
      <c r="K124" s="161">
        <f>'1- کل کادر پرستاری به تخت موجود'!BP124</f>
        <v>0</v>
      </c>
      <c r="L124" s="161">
        <f>'1- کل کادر پرستاری به تخت موجود'!BZ124</f>
        <v>0</v>
      </c>
      <c r="M124" s="161">
        <f>'1- کل کادر پرستاری به تخت موجود'!CJ124</f>
        <v>0</v>
      </c>
      <c r="N124" s="161">
        <f>'1- کل کادر پرستاری به تخت موجود'!CT124</f>
        <v>0</v>
      </c>
      <c r="O124" s="161">
        <f>'1- کل کادر پرستاری به تخت موجود'!CV124</f>
        <v>0</v>
      </c>
      <c r="P124" s="161">
        <f>SUM('1- کل کادر پرستاری به تخت موجود'!CY124:CZ124)</f>
        <v>0</v>
      </c>
      <c r="Q124" s="162">
        <f t="shared" si="58"/>
        <v>0</v>
      </c>
      <c r="R124" s="162">
        <f>'1- کل کادر پرستاری به تخت موجود'!DC124</f>
        <v>0</v>
      </c>
      <c r="S124" s="163" t="e">
        <f t="shared" si="59"/>
        <v>#DIV/0!</v>
      </c>
      <c r="T124" s="369"/>
      <c r="U124" s="369"/>
    </row>
    <row r="125" spans="2:21" ht="23.25" customHeight="1" x14ac:dyDescent="0.25">
      <c r="B125" s="259">
        <f>'2- پرستار حرفه ای به تخت موجود'!B125:B128</f>
        <v>31</v>
      </c>
      <c r="C125" s="262">
        <f>لیست!D36</f>
        <v>0</v>
      </c>
      <c r="D125" s="142" t="s">
        <v>108</v>
      </c>
      <c r="E125" s="158">
        <f>'1- کل کادر پرستاری به تخت موجود'!F125</f>
        <v>0</v>
      </c>
      <c r="F125" s="158">
        <f>'1- کل کادر پرستاری به تخت موجود'!R125</f>
        <v>0</v>
      </c>
      <c r="G125" s="158">
        <f>'1- کل کادر پرستاری به تخت موجود'!AB125</f>
        <v>0</v>
      </c>
      <c r="H125" s="158">
        <f>'1- کل کادر پرستاری به تخت موجود'!AI125</f>
        <v>0</v>
      </c>
      <c r="I125" s="158">
        <f>'1- کل کادر پرستاری به تخت موجود'!AV125</f>
        <v>0</v>
      </c>
      <c r="J125" s="158">
        <f>'1- کل کادر پرستاری به تخت موجود'!BF125</f>
        <v>0</v>
      </c>
      <c r="K125" s="158">
        <f>'1- کل کادر پرستاری به تخت موجود'!BP125</f>
        <v>0</v>
      </c>
      <c r="L125" s="158">
        <f>'1- کل کادر پرستاری به تخت موجود'!BZ125</f>
        <v>0</v>
      </c>
      <c r="M125" s="158">
        <f>'1- کل کادر پرستاری به تخت موجود'!CJ125</f>
        <v>0</v>
      </c>
      <c r="N125" s="158">
        <f>'1- کل کادر پرستاری به تخت موجود'!CT125</f>
        <v>0</v>
      </c>
      <c r="O125" s="158">
        <f>'1- کل کادر پرستاری به تخت موجود'!CV125</f>
        <v>0</v>
      </c>
      <c r="P125" s="158">
        <f>SUM('1- کل کادر پرستاری به تخت موجود'!CY125:CZ125)</f>
        <v>0</v>
      </c>
      <c r="Q125" s="159">
        <f>SUM(E125:P125)</f>
        <v>0</v>
      </c>
      <c r="R125" s="159">
        <f>'1- کل کادر پرستاری به تخت موجود'!DC125</f>
        <v>0</v>
      </c>
      <c r="S125" s="160" t="e">
        <f>Q125/R125</f>
        <v>#DIV/0!</v>
      </c>
      <c r="T125" s="366" t="e">
        <f>SUM(Q125:Q126)/SUM(R125:R126)</f>
        <v>#DIV/0!</v>
      </c>
      <c r="U125" s="366" t="e">
        <f>SUM(Q125:Q128)/SUM(R125:R128)</f>
        <v>#DIV/0!</v>
      </c>
    </row>
    <row r="126" spans="2:21" ht="23.25" customHeight="1" x14ac:dyDescent="0.25">
      <c r="B126" s="260"/>
      <c r="C126" s="263"/>
      <c r="D126" s="90" t="s">
        <v>109</v>
      </c>
      <c r="E126" s="155">
        <f>'1- کل کادر پرستاری به تخت موجود'!F126</f>
        <v>0</v>
      </c>
      <c r="F126" s="155">
        <f>'1- کل کادر پرستاری به تخت موجود'!R126</f>
        <v>0</v>
      </c>
      <c r="G126" s="155">
        <f>'1- کل کادر پرستاری به تخت موجود'!AB126</f>
        <v>0</v>
      </c>
      <c r="H126" s="155">
        <f>'1- کل کادر پرستاری به تخت موجود'!AI126</f>
        <v>0</v>
      </c>
      <c r="I126" s="155">
        <f>'1- کل کادر پرستاری به تخت موجود'!AV126</f>
        <v>0</v>
      </c>
      <c r="J126" s="155">
        <f>'1- کل کادر پرستاری به تخت موجود'!BF126</f>
        <v>0</v>
      </c>
      <c r="K126" s="155">
        <f>'1- کل کادر پرستاری به تخت موجود'!BP126</f>
        <v>0</v>
      </c>
      <c r="L126" s="155">
        <f>'1- کل کادر پرستاری به تخت موجود'!BZ126</f>
        <v>0</v>
      </c>
      <c r="M126" s="155">
        <f>'1- کل کادر پرستاری به تخت موجود'!CJ126</f>
        <v>0</v>
      </c>
      <c r="N126" s="155">
        <f>'1- کل کادر پرستاری به تخت موجود'!CT126</f>
        <v>0</v>
      </c>
      <c r="O126" s="155">
        <f>'1- کل کادر پرستاری به تخت موجود'!CV126</f>
        <v>0</v>
      </c>
      <c r="P126" s="155">
        <f>SUM('1- کل کادر پرستاری به تخت موجود'!CY126:CZ126)</f>
        <v>0</v>
      </c>
      <c r="Q126" s="156">
        <f t="shared" ref="Q126:Q128" si="60">SUM(E126:P126)</f>
        <v>0</v>
      </c>
      <c r="R126" s="156">
        <f>'1- کل کادر پرستاری به تخت موجود'!DC126</f>
        <v>0</v>
      </c>
      <c r="S126" s="157" t="e">
        <f t="shared" ref="S126:S128" si="61">Q126/R126</f>
        <v>#DIV/0!</v>
      </c>
      <c r="T126" s="367"/>
      <c r="U126" s="368"/>
    </row>
    <row r="127" spans="2:21" ht="23.25" customHeight="1" x14ac:dyDescent="0.25">
      <c r="B127" s="260"/>
      <c r="C127" s="263"/>
      <c r="D127" s="90" t="s">
        <v>110</v>
      </c>
      <c r="E127" s="155">
        <f>'1- کل کادر پرستاری به تخت موجود'!F127</f>
        <v>0</v>
      </c>
      <c r="F127" s="155">
        <f>'1- کل کادر پرستاری به تخت موجود'!R127</f>
        <v>0</v>
      </c>
      <c r="G127" s="155">
        <f>'1- کل کادر پرستاری به تخت موجود'!AB127</f>
        <v>0</v>
      </c>
      <c r="H127" s="155">
        <f>'1- کل کادر پرستاری به تخت موجود'!AI127</f>
        <v>0</v>
      </c>
      <c r="I127" s="155">
        <f>'1- کل کادر پرستاری به تخت موجود'!AV127</f>
        <v>0</v>
      </c>
      <c r="J127" s="155">
        <f>'1- کل کادر پرستاری به تخت موجود'!BF127</f>
        <v>0</v>
      </c>
      <c r="K127" s="155">
        <f>'1- کل کادر پرستاری به تخت موجود'!BP127</f>
        <v>0</v>
      </c>
      <c r="L127" s="155">
        <f>'1- کل کادر پرستاری به تخت موجود'!BZ127</f>
        <v>0</v>
      </c>
      <c r="M127" s="155">
        <f>'1- کل کادر پرستاری به تخت موجود'!CJ127</f>
        <v>0</v>
      </c>
      <c r="N127" s="155">
        <f>'1- کل کادر پرستاری به تخت موجود'!CT127</f>
        <v>0</v>
      </c>
      <c r="O127" s="155">
        <f>'1- کل کادر پرستاری به تخت موجود'!CV127</f>
        <v>0</v>
      </c>
      <c r="P127" s="155">
        <f>SUM('1- کل کادر پرستاری به تخت موجود'!CY127:CZ127)</f>
        <v>0</v>
      </c>
      <c r="Q127" s="156">
        <f t="shared" si="60"/>
        <v>0</v>
      </c>
      <c r="R127" s="156">
        <f>'1- کل کادر پرستاری به تخت موجود'!DC127</f>
        <v>0</v>
      </c>
      <c r="S127" s="157" t="e">
        <f t="shared" si="61"/>
        <v>#DIV/0!</v>
      </c>
      <c r="T127" s="368" t="e">
        <f>SUM(Q127:Q128)/SUM(R127:R128)</f>
        <v>#DIV/0!</v>
      </c>
      <c r="U127" s="368"/>
    </row>
    <row r="128" spans="2:21" ht="23.25" customHeight="1" thickBot="1" x14ac:dyDescent="0.3">
      <c r="B128" s="261"/>
      <c r="C128" s="264"/>
      <c r="D128" s="131" t="s">
        <v>111</v>
      </c>
      <c r="E128" s="161">
        <f>'1- کل کادر پرستاری به تخت موجود'!F128</f>
        <v>0</v>
      </c>
      <c r="F128" s="161">
        <f>'1- کل کادر پرستاری به تخت موجود'!R128</f>
        <v>0</v>
      </c>
      <c r="G128" s="161">
        <f>'1- کل کادر پرستاری به تخت موجود'!AB128</f>
        <v>0</v>
      </c>
      <c r="H128" s="161">
        <f>'1- کل کادر پرستاری به تخت موجود'!AI128</f>
        <v>0</v>
      </c>
      <c r="I128" s="161">
        <f>'1- کل کادر پرستاری به تخت موجود'!AV128</f>
        <v>0</v>
      </c>
      <c r="J128" s="161">
        <f>'1- کل کادر پرستاری به تخت موجود'!BF128</f>
        <v>0</v>
      </c>
      <c r="K128" s="161">
        <f>'1- کل کادر پرستاری به تخت موجود'!BP128</f>
        <v>0</v>
      </c>
      <c r="L128" s="161">
        <f>'1- کل کادر پرستاری به تخت موجود'!BZ128</f>
        <v>0</v>
      </c>
      <c r="M128" s="161">
        <f>'1- کل کادر پرستاری به تخت موجود'!CJ128</f>
        <v>0</v>
      </c>
      <c r="N128" s="161">
        <f>'1- کل کادر پرستاری به تخت موجود'!CT128</f>
        <v>0</v>
      </c>
      <c r="O128" s="161">
        <f>'1- کل کادر پرستاری به تخت موجود'!CV128</f>
        <v>0</v>
      </c>
      <c r="P128" s="161">
        <f>SUM('1- کل کادر پرستاری به تخت موجود'!CY128:CZ128)</f>
        <v>0</v>
      </c>
      <c r="Q128" s="162">
        <f t="shared" si="60"/>
        <v>0</v>
      </c>
      <c r="R128" s="162">
        <f>'1- کل کادر پرستاری به تخت موجود'!DC128</f>
        <v>0</v>
      </c>
      <c r="S128" s="163" t="e">
        <f t="shared" si="61"/>
        <v>#DIV/0!</v>
      </c>
      <c r="T128" s="369"/>
      <c r="U128" s="369"/>
    </row>
    <row r="129" spans="2:21" ht="23.25" customHeight="1" x14ac:dyDescent="0.25">
      <c r="B129" s="259">
        <f>'2- پرستار حرفه ای به تخت موجود'!B129:B132</f>
        <v>32</v>
      </c>
      <c r="C129" s="262">
        <f>لیست!D37</f>
        <v>0</v>
      </c>
      <c r="D129" s="142" t="s">
        <v>108</v>
      </c>
      <c r="E129" s="158">
        <f>'1- کل کادر پرستاری به تخت موجود'!F129</f>
        <v>0</v>
      </c>
      <c r="F129" s="158">
        <f>'1- کل کادر پرستاری به تخت موجود'!R129</f>
        <v>0</v>
      </c>
      <c r="G129" s="158">
        <f>'1- کل کادر پرستاری به تخت موجود'!AB129</f>
        <v>0</v>
      </c>
      <c r="H129" s="158">
        <f>'1- کل کادر پرستاری به تخت موجود'!AI129</f>
        <v>0</v>
      </c>
      <c r="I129" s="158">
        <f>'1- کل کادر پرستاری به تخت موجود'!AV129</f>
        <v>0</v>
      </c>
      <c r="J129" s="158">
        <f>'1- کل کادر پرستاری به تخت موجود'!BF129</f>
        <v>0</v>
      </c>
      <c r="K129" s="158">
        <f>'1- کل کادر پرستاری به تخت موجود'!BP129</f>
        <v>0</v>
      </c>
      <c r="L129" s="158">
        <f>'1- کل کادر پرستاری به تخت موجود'!BZ129</f>
        <v>0</v>
      </c>
      <c r="M129" s="158">
        <f>'1- کل کادر پرستاری به تخت موجود'!CJ129</f>
        <v>0</v>
      </c>
      <c r="N129" s="158">
        <f>'1- کل کادر پرستاری به تخت موجود'!CT129</f>
        <v>0</v>
      </c>
      <c r="O129" s="158">
        <f>'1- کل کادر پرستاری به تخت موجود'!CV129</f>
        <v>0</v>
      </c>
      <c r="P129" s="158">
        <f>SUM('1- کل کادر پرستاری به تخت موجود'!CY129:CZ129)</f>
        <v>0</v>
      </c>
      <c r="Q129" s="159">
        <f>SUM(E129:P129)</f>
        <v>0</v>
      </c>
      <c r="R129" s="159">
        <f>'1- کل کادر پرستاری به تخت موجود'!DC129</f>
        <v>0</v>
      </c>
      <c r="S129" s="160" t="e">
        <f>Q129/R129</f>
        <v>#DIV/0!</v>
      </c>
      <c r="T129" s="366" t="e">
        <f>SUM(Q129:Q130)/SUM(R129:R130)</f>
        <v>#DIV/0!</v>
      </c>
      <c r="U129" s="366" t="e">
        <f>SUM(Q129:Q132)/SUM(R129:R132)</f>
        <v>#DIV/0!</v>
      </c>
    </row>
    <row r="130" spans="2:21" ht="23.25" customHeight="1" x14ac:dyDescent="0.25">
      <c r="B130" s="260"/>
      <c r="C130" s="263"/>
      <c r="D130" s="90" t="s">
        <v>109</v>
      </c>
      <c r="E130" s="155">
        <f>'1- کل کادر پرستاری به تخت موجود'!F130</f>
        <v>0</v>
      </c>
      <c r="F130" s="155">
        <f>'1- کل کادر پرستاری به تخت موجود'!R130</f>
        <v>0</v>
      </c>
      <c r="G130" s="155">
        <f>'1- کل کادر پرستاری به تخت موجود'!AB130</f>
        <v>0</v>
      </c>
      <c r="H130" s="155">
        <f>'1- کل کادر پرستاری به تخت موجود'!AI130</f>
        <v>0</v>
      </c>
      <c r="I130" s="155">
        <f>'1- کل کادر پرستاری به تخت موجود'!AV130</f>
        <v>0</v>
      </c>
      <c r="J130" s="155">
        <f>'1- کل کادر پرستاری به تخت موجود'!BF130</f>
        <v>0</v>
      </c>
      <c r="K130" s="155">
        <f>'1- کل کادر پرستاری به تخت موجود'!BP130</f>
        <v>0</v>
      </c>
      <c r="L130" s="155">
        <f>'1- کل کادر پرستاری به تخت موجود'!BZ130</f>
        <v>0</v>
      </c>
      <c r="M130" s="155">
        <f>'1- کل کادر پرستاری به تخت موجود'!CJ130</f>
        <v>0</v>
      </c>
      <c r="N130" s="155">
        <f>'1- کل کادر پرستاری به تخت موجود'!CT130</f>
        <v>0</v>
      </c>
      <c r="O130" s="155">
        <f>'1- کل کادر پرستاری به تخت موجود'!CV130</f>
        <v>0</v>
      </c>
      <c r="P130" s="155">
        <f>SUM('1- کل کادر پرستاری به تخت موجود'!CY130:CZ130)</f>
        <v>0</v>
      </c>
      <c r="Q130" s="156">
        <f t="shared" ref="Q130:Q132" si="62">SUM(E130:P130)</f>
        <v>0</v>
      </c>
      <c r="R130" s="156">
        <f>'1- کل کادر پرستاری به تخت موجود'!DC130</f>
        <v>0</v>
      </c>
      <c r="S130" s="157" t="e">
        <f t="shared" ref="S130:S132" si="63">Q130/R130</f>
        <v>#DIV/0!</v>
      </c>
      <c r="T130" s="367"/>
      <c r="U130" s="368"/>
    </row>
    <row r="131" spans="2:21" ht="23.25" customHeight="1" x14ac:dyDescent="0.25">
      <c r="B131" s="260"/>
      <c r="C131" s="263"/>
      <c r="D131" s="90" t="s">
        <v>110</v>
      </c>
      <c r="E131" s="155">
        <f>'1- کل کادر پرستاری به تخت موجود'!F131</f>
        <v>0</v>
      </c>
      <c r="F131" s="155">
        <f>'1- کل کادر پرستاری به تخت موجود'!R131</f>
        <v>0</v>
      </c>
      <c r="G131" s="155">
        <f>'1- کل کادر پرستاری به تخت موجود'!AB131</f>
        <v>0</v>
      </c>
      <c r="H131" s="155">
        <f>'1- کل کادر پرستاری به تخت موجود'!AI131</f>
        <v>0</v>
      </c>
      <c r="I131" s="155">
        <f>'1- کل کادر پرستاری به تخت موجود'!AV131</f>
        <v>0</v>
      </c>
      <c r="J131" s="155">
        <f>'1- کل کادر پرستاری به تخت موجود'!BF131</f>
        <v>0</v>
      </c>
      <c r="K131" s="155">
        <f>'1- کل کادر پرستاری به تخت موجود'!BP131</f>
        <v>0</v>
      </c>
      <c r="L131" s="155">
        <f>'1- کل کادر پرستاری به تخت موجود'!BZ131</f>
        <v>0</v>
      </c>
      <c r="M131" s="155">
        <f>'1- کل کادر پرستاری به تخت موجود'!CJ131</f>
        <v>0</v>
      </c>
      <c r="N131" s="155">
        <f>'1- کل کادر پرستاری به تخت موجود'!CT131</f>
        <v>0</v>
      </c>
      <c r="O131" s="155">
        <f>'1- کل کادر پرستاری به تخت موجود'!CV131</f>
        <v>0</v>
      </c>
      <c r="P131" s="155">
        <f>SUM('1- کل کادر پرستاری به تخت موجود'!CY131:CZ131)</f>
        <v>0</v>
      </c>
      <c r="Q131" s="156">
        <f t="shared" si="62"/>
        <v>0</v>
      </c>
      <c r="R131" s="156">
        <f>'1- کل کادر پرستاری به تخت موجود'!DC131</f>
        <v>0</v>
      </c>
      <c r="S131" s="157" t="e">
        <f t="shared" si="63"/>
        <v>#DIV/0!</v>
      </c>
      <c r="T131" s="368" t="e">
        <f>SUM(Q131:Q132)/SUM(R131:R132)</f>
        <v>#DIV/0!</v>
      </c>
      <c r="U131" s="368"/>
    </row>
    <row r="132" spans="2:21" ht="23.25" customHeight="1" thickBot="1" x14ac:dyDescent="0.3">
      <c r="B132" s="261"/>
      <c r="C132" s="264"/>
      <c r="D132" s="131" t="s">
        <v>111</v>
      </c>
      <c r="E132" s="161">
        <f>'1- کل کادر پرستاری به تخت موجود'!F132</f>
        <v>0</v>
      </c>
      <c r="F132" s="161">
        <f>'1- کل کادر پرستاری به تخت موجود'!R132</f>
        <v>0</v>
      </c>
      <c r="G132" s="161">
        <f>'1- کل کادر پرستاری به تخت موجود'!AB132</f>
        <v>0</v>
      </c>
      <c r="H132" s="161">
        <f>'1- کل کادر پرستاری به تخت موجود'!AI132</f>
        <v>0</v>
      </c>
      <c r="I132" s="161">
        <f>'1- کل کادر پرستاری به تخت موجود'!AV132</f>
        <v>0</v>
      </c>
      <c r="J132" s="161">
        <f>'1- کل کادر پرستاری به تخت موجود'!BF132</f>
        <v>0</v>
      </c>
      <c r="K132" s="161">
        <f>'1- کل کادر پرستاری به تخت موجود'!BP132</f>
        <v>0</v>
      </c>
      <c r="L132" s="161">
        <f>'1- کل کادر پرستاری به تخت موجود'!BZ132</f>
        <v>0</v>
      </c>
      <c r="M132" s="161">
        <f>'1- کل کادر پرستاری به تخت موجود'!CJ132</f>
        <v>0</v>
      </c>
      <c r="N132" s="161">
        <f>'1- کل کادر پرستاری به تخت موجود'!CT132</f>
        <v>0</v>
      </c>
      <c r="O132" s="161">
        <f>'1- کل کادر پرستاری به تخت موجود'!CV132</f>
        <v>0</v>
      </c>
      <c r="P132" s="161">
        <f>SUM('1- کل کادر پرستاری به تخت موجود'!CY132:CZ132)</f>
        <v>0</v>
      </c>
      <c r="Q132" s="162">
        <f t="shared" si="62"/>
        <v>0</v>
      </c>
      <c r="R132" s="162">
        <f>'1- کل کادر پرستاری به تخت موجود'!DC132</f>
        <v>0</v>
      </c>
      <c r="S132" s="163" t="e">
        <f t="shared" si="63"/>
        <v>#DIV/0!</v>
      </c>
      <c r="T132" s="369"/>
      <c r="U132" s="369"/>
    </row>
    <row r="133" spans="2:21" ht="23.25" customHeight="1" x14ac:dyDescent="0.25">
      <c r="B133" s="259">
        <f>'2- پرستار حرفه ای به تخت موجود'!B133:B136</f>
        <v>33</v>
      </c>
      <c r="C133" s="262">
        <f>لیست!D38</f>
        <v>0</v>
      </c>
      <c r="D133" s="142" t="s">
        <v>108</v>
      </c>
      <c r="E133" s="158">
        <f>'1- کل کادر پرستاری به تخت موجود'!F133</f>
        <v>0</v>
      </c>
      <c r="F133" s="158">
        <f>'1- کل کادر پرستاری به تخت موجود'!R133</f>
        <v>0</v>
      </c>
      <c r="G133" s="158">
        <f>'1- کل کادر پرستاری به تخت موجود'!AB133</f>
        <v>0</v>
      </c>
      <c r="H133" s="158">
        <f>'1- کل کادر پرستاری به تخت موجود'!AI133</f>
        <v>0</v>
      </c>
      <c r="I133" s="158">
        <f>'1- کل کادر پرستاری به تخت موجود'!AV133</f>
        <v>0</v>
      </c>
      <c r="J133" s="158">
        <f>'1- کل کادر پرستاری به تخت موجود'!BF133</f>
        <v>0</v>
      </c>
      <c r="K133" s="158">
        <f>'1- کل کادر پرستاری به تخت موجود'!BP133</f>
        <v>0</v>
      </c>
      <c r="L133" s="158">
        <f>'1- کل کادر پرستاری به تخت موجود'!BZ133</f>
        <v>0</v>
      </c>
      <c r="M133" s="158">
        <f>'1- کل کادر پرستاری به تخت موجود'!CJ133</f>
        <v>0</v>
      </c>
      <c r="N133" s="158">
        <f>'1- کل کادر پرستاری به تخت موجود'!CT133</f>
        <v>0</v>
      </c>
      <c r="O133" s="158">
        <f>'1- کل کادر پرستاری به تخت موجود'!CV133</f>
        <v>0</v>
      </c>
      <c r="P133" s="158">
        <f>SUM('1- کل کادر پرستاری به تخت موجود'!CY133:CZ133)</f>
        <v>0</v>
      </c>
      <c r="Q133" s="159">
        <f>SUM(E133:P133)</f>
        <v>0</v>
      </c>
      <c r="R133" s="159">
        <f>'1- کل کادر پرستاری به تخت موجود'!DC133</f>
        <v>0</v>
      </c>
      <c r="S133" s="160" t="e">
        <f>Q133/R133</f>
        <v>#DIV/0!</v>
      </c>
      <c r="T133" s="366" t="e">
        <f>SUM(Q133:Q134)/SUM(R133:R134)</f>
        <v>#DIV/0!</v>
      </c>
      <c r="U133" s="366" t="e">
        <f>SUM(Q133:Q136)/SUM(R133:R136)</f>
        <v>#DIV/0!</v>
      </c>
    </row>
    <row r="134" spans="2:21" ht="23.25" customHeight="1" x14ac:dyDescent="0.25">
      <c r="B134" s="260"/>
      <c r="C134" s="263"/>
      <c r="D134" s="90" t="s">
        <v>109</v>
      </c>
      <c r="E134" s="155">
        <f>'1- کل کادر پرستاری به تخت موجود'!F134</f>
        <v>0</v>
      </c>
      <c r="F134" s="155">
        <f>'1- کل کادر پرستاری به تخت موجود'!R134</f>
        <v>0</v>
      </c>
      <c r="G134" s="155">
        <f>'1- کل کادر پرستاری به تخت موجود'!AB134</f>
        <v>0</v>
      </c>
      <c r="H134" s="155">
        <f>'1- کل کادر پرستاری به تخت موجود'!AI134</f>
        <v>0</v>
      </c>
      <c r="I134" s="155">
        <f>'1- کل کادر پرستاری به تخت موجود'!AV134</f>
        <v>0</v>
      </c>
      <c r="J134" s="155">
        <f>'1- کل کادر پرستاری به تخت موجود'!BF134</f>
        <v>0</v>
      </c>
      <c r="K134" s="155">
        <f>'1- کل کادر پرستاری به تخت موجود'!BP134</f>
        <v>0</v>
      </c>
      <c r="L134" s="155">
        <f>'1- کل کادر پرستاری به تخت موجود'!BZ134</f>
        <v>0</v>
      </c>
      <c r="M134" s="155">
        <f>'1- کل کادر پرستاری به تخت موجود'!CJ134</f>
        <v>0</v>
      </c>
      <c r="N134" s="155">
        <f>'1- کل کادر پرستاری به تخت موجود'!CT134</f>
        <v>0</v>
      </c>
      <c r="O134" s="155">
        <f>'1- کل کادر پرستاری به تخت موجود'!CV134</f>
        <v>0</v>
      </c>
      <c r="P134" s="155">
        <f>SUM('1- کل کادر پرستاری به تخت موجود'!CY134:CZ134)</f>
        <v>0</v>
      </c>
      <c r="Q134" s="156">
        <f t="shared" ref="Q134:Q136" si="64">SUM(E134:P134)</f>
        <v>0</v>
      </c>
      <c r="R134" s="156">
        <f>'1- کل کادر پرستاری به تخت موجود'!DC134</f>
        <v>0</v>
      </c>
      <c r="S134" s="157" t="e">
        <f t="shared" ref="S134:S136" si="65">Q134/R134</f>
        <v>#DIV/0!</v>
      </c>
      <c r="T134" s="367"/>
      <c r="U134" s="368"/>
    </row>
    <row r="135" spans="2:21" ht="23.25" customHeight="1" x14ac:dyDescent="0.25">
      <c r="B135" s="260"/>
      <c r="C135" s="263"/>
      <c r="D135" s="90" t="s">
        <v>110</v>
      </c>
      <c r="E135" s="155">
        <f>'1- کل کادر پرستاری به تخت موجود'!F135</f>
        <v>0</v>
      </c>
      <c r="F135" s="155">
        <f>'1- کل کادر پرستاری به تخت موجود'!R135</f>
        <v>0</v>
      </c>
      <c r="G135" s="155">
        <f>'1- کل کادر پرستاری به تخت موجود'!AB135</f>
        <v>0</v>
      </c>
      <c r="H135" s="155">
        <f>'1- کل کادر پرستاری به تخت موجود'!AI135</f>
        <v>0</v>
      </c>
      <c r="I135" s="155">
        <f>'1- کل کادر پرستاری به تخت موجود'!AV135</f>
        <v>0</v>
      </c>
      <c r="J135" s="155">
        <f>'1- کل کادر پرستاری به تخت موجود'!BF135</f>
        <v>0</v>
      </c>
      <c r="K135" s="155">
        <f>'1- کل کادر پرستاری به تخت موجود'!BP135</f>
        <v>0</v>
      </c>
      <c r="L135" s="155">
        <f>'1- کل کادر پرستاری به تخت موجود'!BZ135</f>
        <v>0</v>
      </c>
      <c r="M135" s="155">
        <f>'1- کل کادر پرستاری به تخت موجود'!CJ135</f>
        <v>0</v>
      </c>
      <c r="N135" s="155">
        <f>'1- کل کادر پرستاری به تخت موجود'!CT135</f>
        <v>0</v>
      </c>
      <c r="O135" s="155">
        <f>'1- کل کادر پرستاری به تخت موجود'!CV135</f>
        <v>0</v>
      </c>
      <c r="P135" s="155">
        <f>SUM('1- کل کادر پرستاری به تخت موجود'!CY135:CZ135)</f>
        <v>0</v>
      </c>
      <c r="Q135" s="156">
        <f t="shared" si="64"/>
        <v>0</v>
      </c>
      <c r="R135" s="156">
        <f>'1- کل کادر پرستاری به تخت موجود'!DC135</f>
        <v>0</v>
      </c>
      <c r="S135" s="157" t="e">
        <f t="shared" si="65"/>
        <v>#DIV/0!</v>
      </c>
      <c r="T135" s="368" t="e">
        <f>SUM(Q135:Q136)/SUM(R135:R136)</f>
        <v>#DIV/0!</v>
      </c>
      <c r="U135" s="368"/>
    </row>
    <row r="136" spans="2:21" ht="23.25" customHeight="1" thickBot="1" x14ac:dyDescent="0.3">
      <c r="B136" s="261"/>
      <c r="C136" s="264"/>
      <c r="D136" s="131" t="s">
        <v>111</v>
      </c>
      <c r="E136" s="161">
        <f>'1- کل کادر پرستاری به تخت موجود'!F136</f>
        <v>0</v>
      </c>
      <c r="F136" s="161">
        <f>'1- کل کادر پرستاری به تخت موجود'!R136</f>
        <v>0</v>
      </c>
      <c r="G136" s="161">
        <f>'1- کل کادر پرستاری به تخت موجود'!AB136</f>
        <v>0</v>
      </c>
      <c r="H136" s="161">
        <f>'1- کل کادر پرستاری به تخت موجود'!AI136</f>
        <v>0</v>
      </c>
      <c r="I136" s="161">
        <f>'1- کل کادر پرستاری به تخت موجود'!AV136</f>
        <v>0</v>
      </c>
      <c r="J136" s="161">
        <f>'1- کل کادر پرستاری به تخت موجود'!BF136</f>
        <v>0</v>
      </c>
      <c r="K136" s="161">
        <f>'1- کل کادر پرستاری به تخت موجود'!BP136</f>
        <v>0</v>
      </c>
      <c r="L136" s="161">
        <f>'1- کل کادر پرستاری به تخت موجود'!BZ136</f>
        <v>0</v>
      </c>
      <c r="M136" s="161">
        <f>'1- کل کادر پرستاری به تخت موجود'!CJ136</f>
        <v>0</v>
      </c>
      <c r="N136" s="161">
        <f>'1- کل کادر پرستاری به تخت موجود'!CT136</f>
        <v>0</v>
      </c>
      <c r="O136" s="161">
        <f>'1- کل کادر پرستاری به تخت موجود'!CV136</f>
        <v>0</v>
      </c>
      <c r="P136" s="161">
        <f>SUM('1- کل کادر پرستاری به تخت موجود'!CY136:CZ136)</f>
        <v>0</v>
      </c>
      <c r="Q136" s="162">
        <f t="shared" si="64"/>
        <v>0</v>
      </c>
      <c r="R136" s="162">
        <f>'1- کل کادر پرستاری به تخت موجود'!DC136</f>
        <v>0</v>
      </c>
      <c r="S136" s="163" t="e">
        <f t="shared" si="65"/>
        <v>#DIV/0!</v>
      </c>
      <c r="T136" s="369"/>
      <c r="U136" s="369"/>
    </row>
    <row r="137" spans="2:21" ht="23.25" customHeight="1" x14ac:dyDescent="0.25">
      <c r="B137" s="259">
        <f>'2- پرستار حرفه ای به تخت موجود'!B137:B140</f>
        <v>34</v>
      </c>
      <c r="C137" s="262">
        <f>لیست!D39</f>
        <v>0</v>
      </c>
      <c r="D137" s="142" t="s">
        <v>108</v>
      </c>
      <c r="E137" s="158">
        <f>'1- کل کادر پرستاری به تخت موجود'!F137</f>
        <v>0</v>
      </c>
      <c r="F137" s="158">
        <f>'1- کل کادر پرستاری به تخت موجود'!R137</f>
        <v>0</v>
      </c>
      <c r="G137" s="158">
        <f>'1- کل کادر پرستاری به تخت موجود'!AB137</f>
        <v>0</v>
      </c>
      <c r="H137" s="158">
        <f>'1- کل کادر پرستاری به تخت موجود'!AI137</f>
        <v>0</v>
      </c>
      <c r="I137" s="158">
        <f>'1- کل کادر پرستاری به تخت موجود'!AV137</f>
        <v>0</v>
      </c>
      <c r="J137" s="158">
        <f>'1- کل کادر پرستاری به تخت موجود'!BF137</f>
        <v>0</v>
      </c>
      <c r="K137" s="158">
        <f>'1- کل کادر پرستاری به تخت موجود'!BP137</f>
        <v>0</v>
      </c>
      <c r="L137" s="158">
        <f>'1- کل کادر پرستاری به تخت موجود'!BZ137</f>
        <v>0</v>
      </c>
      <c r="M137" s="158">
        <f>'1- کل کادر پرستاری به تخت موجود'!CJ137</f>
        <v>0</v>
      </c>
      <c r="N137" s="158">
        <f>'1- کل کادر پرستاری به تخت موجود'!CT137</f>
        <v>0</v>
      </c>
      <c r="O137" s="158">
        <f>'1- کل کادر پرستاری به تخت موجود'!CV137</f>
        <v>0</v>
      </c>
      <c r="P137" s="158">
        <f>SUM('1- کل کادر پرستاری به تخت موجود'!CY137:CZ137)</f>
        <v>0</v>
      </c>
      <c r="Q137" s="159">
        <f>SUM(E137:P137)</f>
        <v>0</v>
      </c>
      <c r="R137" s="159">
        <f>'1- کل کادر پرستاری به تخت موجود'!DC137</f>
        <v>0</v>
      </c>
      <c r="S137" s="160" t="e">
        <f>Q137/R137</f>
        <v>#DIV/0!</v>
      </c>
      <c r="T137" s="366" t="e">
        <f>SUM(Q137:Q138)/SUM(R137:R138)</f>
        <v>#DIV/0!</v>
      </c>
      <c r="U137" s="366" t="e">
        <f>SUM(Q137:Q140)/SUM(R137:R140)</f>
        <v>#DIV/0!</v>
      </c>
    </row>
    <row r="138" spans="2:21" ht="23.25" customHeight="1" x14ac:dyDescent="0.25">
      <c r="B138" s="260"/>
      <c r="C138" s="263"/>
      <c r="D138" s="90" t="s">
        <v>109</v>
      </c>
      <c r="E138" s="155">
        <f>'1- کل کادر پرستاری به تخت موجود'!F138</f>
        <v>0</v>
      </c>
      <c r="F138" s="155">
        <f>'1- کل کادر پرستاری به تخت موجود'!R138</f>
        <v>0</v>
      </c>
      <c r="G138" s="155">
        <f>'1- کل کادر پرستاری به تخت موجود'!AB138</f>
        <v>0</v>
      </c>
      <c r="H138" s="155">
        <f>'1- کل کادر پرستاری به تخت موجود'!AI138</f>
        <v>0</v>
      </c>
      <c r="I138" s="155">
        <f>'1- کل کادر پرستاری به تخت موجود'!AV138</f>
        <v>0</v>
      </c>
      <c r="J138" s="155">
        <f>'1- کل کادر پرستاری به تخت موجود'!BF138</f>
        <v>0</v>
      </c>
      <c r="K138" s="155">
        <f>'1- کل کادر پرستاری به تخت موجود'!BP138</f>
        <v>0</v>
      </c>
      <c r="L138" s="155">
        <f>'1- کل کادر پرستاری به تخت موجود'!BZ138</f>
        <v>0</v>
      </c>
      <c r="M138" s="155">
        <f>'1- کل کادر پرستاری به تخت موجود'!CJ138</f>
        <v>0</v>
      </c>
      <c r="N138" s="155">
        <f>'1- کل کادر پرستاری به تخت موجود'!CT138</f>
        <v>0</v>
      </c>
      <c r="O138" s="155">
        <f>'1- کل کادر پرستاری به تخت موجود'!CV138</f>
        <v>0</v>
      </c>
      <c r="P138" s="155">
        <f>SUM('1- کل کادر پرستاری به تخت موجود'!CY138:CZ138)</f>
        <v>0</v>
      </c>
      <c r="Q138" s="156">
        <f t="shared" ref="Q138:Q140" si="66">SUM(E138:P138)</f>
        <v>0</v>
      </c>
      <c r="R138" s="156">
        <f>'1- کل کادر پرستاری به تخت موجود'!DC138</f>
        <v>0</v>
      </c>
      <c r="S138" s="157" t="e">
        <f t="shared" ref="S138:S140" si="67">Q138/R138</f>
        <v>#DIV/0!</v>
      </c>
      <c r="T138" s="367"/>
      <c r="U138" s="368"/>
    </row>
    <row r="139" spans="2:21" ht="23.25" customHeight="1" x14ac:dyDescent="0.25">
      <c r="B139" s="260"/>
      <c r="C139" s="263"/>
      <c r="D139" s="90" t="s">
        <v>110</v>
      </c>
      <c r="E139" s="155">
        <f>'1- کل کادر پرستاری به تخت موجود'!F139</f>
        <v>0</v>
      </c>
      <c r="F139" s="155">
        <f>'1- کل کادر پرستاری به تخت موجود'!R139</f>
        <v>0</v>
      </c>
      <c r="G139" s="155">
        <f>'1- کل کادر پرستاری به تخت موجود'!AB139</f>
        <v>0</v>
      </c>
      <c r="H139" s="155">
        <f>'1- کل کادر پرستاری به تخت موجود'!AI139</f>
        <v>0</v>
      </c>
      <c r="I139" s="155">
        <f>'1- کل کادر پرستاری به تخت موجود'!AV139</f>
        <v>0</v>
      </c>
      <c r="J139" s="155">
        <f>'1- کل کادر پرستاری به تخت موجود'!BF139</f>
        <v>0</v>
      </c>
      <c r="K139" s="155">
        <f>'1- کل کادر پرستاری به تخت موجود'!BP139</f>
        <v>0</v>
      </c>
      <c r="L139" s="155">
        <f>'1- کل کادر پرستاری به تخت موجود'!BZ139</f>
        <v>0</v>
      </c>
      <c r="M139" s="155">
        <f>'1- کل کادر پرستاری به تخت موجود'!CJ139</f>
        <v>0</v>
      </c>
      <c r="N139" s="155">
        <f>'1- کل کادر پرستاری به تخت موجود'!CT139</f>
        <v>0</v>
      </c>
      <c r="O139" s="155">
        <f>'1- کل کادر پرستاری به تخت موجود'!CV139</f>
        <v>0</v>
      </c>
      <c r="P139" s="155">
        <f>SUM('1- کل کادر پرستاری به تخت موجود'!CY139:CZ139)</f>
        <v>0</v>
      </c>
      <c r="Q139" s="156">
        <f t="shared" si="66"/>
        <v>0</v>
      </c>
      <c r="R139" s="156">
        <f>'1- کل کادر پرستاری به تخت موجود'!DC139</f>
        <v>0</v>
      </c>
      <c r="S139" s="157" t="e">
        <f t="shared" si="67"/>
        <v>#DIV/0!</v>
      </c>
      <c r="T139" s="368" t="e">
        <f>SUM(Q139:Q140)/SUM(R139:R140)</f>
        <v>#DIV/0!</v>
      </c>
      <c r="U139" s="368"/>
    </row>
    <row r="140" spans="2:21" ht="23.25" customHeight="1" thickBot="1" x14ac:dyDescent="0.3">
      <c r="B140" s="261"/>
      <c r="C140" s="264"/>
      <c r="D140" s="131" t="s">
        <v>111</v>
      </c>
      <c r="E140" s="161">
        <f>'1- کل کادر پرستاری به تخت موجود'!F140</f>
        <v>0</v>
      </c>
      <c r="F140" s="161">
        <f>'1- کل کادر پرستاری به تخت موجود'!R140</f>
        <v>0</v>
      </c>
      <c r="G140" s="161">
        <f>'1- کل کادر پرستاری به تخت موجود'!AB140</f>
        <v>0</v>
      </c>
      <c r="H140" s="161">
        <f>'1- کل کادر پرستاری به تخت موجود'!AI140</f>
        <v>0</v>
      </c>
      <c r="I140" s="161">
        <f>'1- کل کادر پرستاری به تخت موجود'!AV140</f>
        <v>0</v>
      </c>
      <c r="J140" s="161">
        <f>'1- کل کادر پرستاری به تخت موجود'!BF140</f>
        <v>0</v>
      </c>
      <c r="K140" s="161">
        <f>'1- کل کادر پرستاری به تخت موجود'!BP140</f>
        <v>0</v>
      </c>
      <c r="L140" s="161">
        <f>'1- کل کادر پرستاری به تخت موجود'!BZ140</f>
        <v>0</v>
      </c>
      <c r="M140" s="161">
        <f>'1- کل کادر پرستاری به تخت موجود'!CJ140</f>
        <v>0</v>
      </c>
      <c r="N140" s="161">
        <f>'1- کل کادر پرستاری به تخت موجود'!CT140</f>
        <v>0</v>
      </c>
      <c r="O140" s="161">
        <f>'1- کل کادر پرستاری به تخت موجود'!CV140</f>
        <v>0</v>
      </c>
      <c r="P140" s="161">
        <f>SUM('1- کل کادر پرستاری به تخت موجود'!CY140:CZ140)</f>
        <v>0</v>
      </c>
      <c r="Q140" s="162">
        <f t="shared" si="66"/>
        <v>0</v>
      </c>
      <c r="R140" s="162">
        <f>'1- کل کادر پرستاری به تخت موجود'!DC140</f>
        <v>0</v>
      </c>
      <c r="S140" s="163" t="e">
        <f t="shared" si="67"/>
        <v>#DIV/0!</v>
      </c>
      <c r="T140" s="369"/>
      <c r="U140" s="369"/>
    </row>
    <row r="141" spans="2:21" ht="23.25" customHeight="1" x14ac:dyDescent="0.25">
      <c r="B141" s="259">
        <f>'2- پرستار حرفه ای به تخت موجود'!B141:B144</f>
        <v>35</v>
      </c>
      <c r="C141" s="262">
        <f>لیست!D400</f>
        <v>0</v>
      </c>
      <c r="D141" s="142" t="s">
        <v>108</v>
      </c>
      <c r="E141" s="158">
        <f>'1- کل کادر پرستاری به تخت موجود'!F141</f>
        <v>0</v>
      </c>
      <c r="F141" s="158">
        <f>'1- کل کادر پرستاری به تخت موجود'!R141</f>
        <v>0</v>
      </c>
      <c r="G141" s="158">
        <f>'1- کل کادر پرستاری به تخت موجود'!AB141</f>
        <v>0</v>
      </c>
      <c r="H141" s="158">
        <f>'1- کل کادر پرستاری به تخت موجود'!AI141</f>
        <v>0</v>
      </c>
      <c r="I141" s="158">
        <f>'1- کل کادر پرستاری به تخت موجود'!AV141</f>
        <v>0</v>
      </c>
      <c r="J141" s="158">
        <f>'1- کل کادر پرستاری به تخت موجود'!BF141</f>
        <v>0</v>
      </c>
      <c r="K141" s="158">
        <f>'1- کل کادر پرستاری به تخت موجود'!BP141</f>
        <v>0</v>
      </c>
      <c r="L141" s="158">
        <f>'1- کل کادر پرستاری به تخت موجود'!BZ141</f>
        <v>0</v>
      </c>
      <c r="M141" s="158">
        <f>'1- کل کادر پرستاری به تخت موجود'!CJ141</f>
        <v>0</v>
      </c>
      <c r="N141" s="158">
        <f>'1- کل کادر پرستاری به تخت موجود'!CT141</f>
        <v>0</v>
      </c>
      <c r="O141" s="158">
        <f>'1- کل کادر پرستاری به تخت موجود'!CV141</f>
        <v>0</v>
      </c>
      <c r="P141" s="158">
        <f>SUM('1- کل کادر پرستاری به تخت موجود'!CY141:CZ141)</f>
        <v>0</v>
      </c>
      <c r="Q141" s="159">
        <f>SUM(E141:P141)</f>
        <v>0</v>
      </c>
      <c r="R141" s="159">
        <f>'1- کل کادر پرستاری به تخت موجود'!DC141</f>
        <v>0</v>
      </c>
      <c r="S141" s="160" t="e">
        <f>Q141/R141</f>
        <v>#DIV/0!</v>
      </c>
      <c r="T141" s="366" t="e">
        <f>SUM(Q141:Q142)/SUM(R141:R142)</f>
        <v>#DIV/0!</v>
      </c>
      <c r="U141" s="366" t="e">
        <f>SUM(Q141:Q144)/SUM(R141:R144)</f>
        <v>#DIV/0!</v>
      </c>
    </row>
    <row r="142" spans="2:21" ht="23.25" customHeight="1" x14ac:dyDescent="0.25">
      <c r="B142" s="260"/>
      <c r="C142" s="263"/>
      <c r="D142" s="90" t="s">
        <v>109</v>
      </c>
      <c r="E142" s="155">
        <f>'1- کل کادر پرستاری به تخت موجود'!F142</f>
        <v>0</v>
      </c>
      <c r="F142" s="155">
        <f>'1- کل کادر پرستاری به تخت موجود'!R142</f>
        <v>0</v>
      </c>
      <c r="G142" s="155">
        <f>'1- کل کادر پرستاری به تخت موجود'!AB142</f>
        <v>0</v>
      </c>
      <c r="H142" s="155">
        <f>'1- کل کادر پرستاری به تخت موجود'!AI142</f>
        <v>0</v>
      </c>
      <c r="I142" s="155">
        <f>'1- کل کادر پرستاری به تخت موجود'!AV142</f>
        <v>0</v>
      </c>
      <c r="J142" s="155">
        <f>'1- کل کادر پرستاری به تخت موجود'!BF142</f>
        <v>0</v>
      </c>
      <c r="K142" s="155">
        <f>'1- کل کادر پرستاری به تخت موجود'!BP142</f>
        <v>0</v>
      </c>
      <c r="L142" s="155">
        <f>'1- کل کادر پرستاری به تخت موجود'!BZ142</f>
        <v>0</v>
      </c>
      <c r="M142" s="155">
        <f>'1- کل کادر پرستاری به تخت موجود'!CJ142</f>
        <v>0</v>
      </c>
      <c r="N142" s="155">
        <f>'1- کل کادر پرستاری به تخت موجود'!CT142</f>
        <v>0</v>
      </c>
      <c r="O142" s="155">
        <f>'1- کل کادر پرستاری به تخت موجود'!CV142</f>
        <v>0</v>
      </c>
      <c r="P142" s="155">
        <f>SUM('1- کل کادر پرستاری به تخت موجود'!CY142:CZ142)</f>
        <v>0</v>
      </c>
      <c r="Q142" s="156">
        <f t="shared" ref="Q142:Q144" si="68">SUM(E142:P142)</f>
        <v>0</v>
      </c>
      <c r="R142" s="156">
        <f>'1- کل کادر پرستاری به تخت موجود'!DC142</f>
        <v>0</v>
      </c>
      <c r="S142" s="157" t="e">
        <f t="shared" ref="S142:S144" si="69">Q142/R142</f>
        <v>#DIV/0!</v>
      </c>
      <c r="T142" s="367"/>
      <c r="U142" s="368"/>
    </row>
    <row r="143" spans="2:21" ht="23.25" customHeight="1" x14ac:dyDescent="0.25">
      <c r="B143" s="260"/>
      <c r="C143" s="263"/>
      <c r="D143" s="90" t="s">
        <v>110</v>
      </c>
      <c r="E143" s="155">
        <f>'1- کل کادر پرستاری به تخت موجود'!F143</f>
        <v>0</v>
      </c>
      <c r="F143" s="155">
        <f>'1- کل کادر پرستاری به تخت موجود'!R143</f>
        <v>0</v>
      </c>
      <c r="G143" s="155">
        <f>'1- کل کادر پرستاری به تخت موجود'!AB143</f>
        <v>0</v>
      </c>
      <c r="H143" s="155">
        <f>'1- کل کادر پرستاری به تخت موجود'!AI143</f>
        <v>0</v>
      </c>
      <c r="I143" s="155">
        <f>'1- کل کادر پرستاری به تخت موجود'!AV143</f>
        <v>0</v>
      </c>
      <c r="J143" s="155">
        <f>'1- کل کادر پرستاری به تخت موجود'!BF143</f>
        <v>0</v>
      </c>
      <c r="K143" s="155">
        <f>'1- کل کادر پرستاری به تخت موجود'!BP143</f>
        <v>0</v>
      </c>
      <c r="L143" s="155">
        <f>'1- کل کادر پرستاری به تخت موجود'!BZ143</f>
        <v>0</v>
      </c>
      <c r="M143" s="155">
        <f>'1- کل کادر پرستاری به تخت موجود'!CJ143</f>
        <v>0</v>
      </c>
      <c r="N143" s="155">
        <f>'1- کل کادر پرستاری به تخت موجود'!CT143</f>
        <v>0</v>
      </c>
      <c r="O143" s="155">
        <f>'1- کل کادر پرستاری به تخت موجود'!CV143</f>
        <v>0</v>
      </c>
      <c r="P143" s="155">
        <f>SUM('1- کل کادر پرستاری به تخت موجود'!CY143:CZ143)</f>
        <v>0</v>
      </c>
      <c r="Q143" s="156">
        <f t="shared" si="68"/>
        <v>0</v>
      </c>
      <c r="R143" s="156">
        <f>'1- کل کادر پرستاری به تخت موجود'!DC143</f>
        <v>0</v>
      </c>
      <c r="S143" s="157" t="e">
        <f t="shared" si="69"/>
        <v>#DIV/0!</v>
      </c>
      <c r="T143" s="368" t="e">
        <f>SUM(Q143:Q144)/SUM(R143:R144)</f>
        <v>#DIV/0!</v>
      </c>
      <c r="U143" s="368"/>
    </row>
    <row r="144" spans="2:21" ht="23.25" customHeight="1" thickBot="1" x14ac:dyDescent="0.3">
      <c r="B144" s="261"/>
      <c r="C144" s="264"/>
      <c r="D144" s="131" t="s">
        <v>111</v>
      </c>
      <c r="E144" s="161">
        <f>'1- کل کادر پرستاری به تخت موجود'!F144</f>
        <v>0</v>
      </c>
      <c r="F144" s="161">
        <f>'1- کل کادر پرستاری به تخت موجود'!R144</f>
        <v>0</v>
      </c>
      <c r="G144" s="161">
        <f>'1- کل کادر پرستاری به تخت موجود'!AB144</f>
        <v>0</v>
      </c>
      <c r="H144" s="161">
        <f>'1- کل کادر پرستاری به تخت موجود'!AI144</f>
        <v>0</v>
      </c>
      <c r="I144" s="161">
        <f>'1- کل کادر پرستاری به تخت موجود'!AV144</f>
        <v>0</v>
      </c>
      <c r="J144" s="161">
        <f>'1- کل کادر پرستاری به تخت موجود'!BF144</f>
        <v>0</v>
      </c>
      <c r="K144" s="161">
        <f>'1- کل کادر پرستاری به تخت موجود'!BP144</f>
        <v>0</v>
      </c>
      <c r="L144" s="161">
        <f>'1- کل کادر پرستاری به تخت موجود'!BZ144</f>
        <v>0</v>
      </c>
      <c r="M144" s="161">
        <f>'1- کل کادر پرستاری به تخت موجود'!CJ144</f>
        <v>0</v>
      </c>
      <c r="N144" s="161">
        <f>'1- کل کادر پرستاری به تخت موجود'!CT144</f>
        <v>0</v>
      </c>
      <c r="O144" s="161">
        <f>'1- کل کادر پرستاری به تخت موجود'!CV144</f>
        <v>0</v>
      </c>
      <c r="P144" s="161">
        <f>SUM('1- کل کادر پرستاری به تخت موجود'!CY144:CZ144)</f>
        <v>0</v>
      </c>
      <c r="Q144" s="162">
        <f t="shared" si="68"/>
        <v>0</v>
      </c>
      <c r="R144" s="162">
        <f>'1- کل کادر پرستاری به تخت موجود'!DC144</f>
        <v>0</v>
      </c>
      <c r="S144" s="163" t="e">
        <f t="shared" si="69"/>
        <v>#DIV/0!</v>
      </c>
      <c r="T144" s="369"/>
      <c r="U144" s="369"/>
    </row>
    <row r="145" spans="2:21" ht="23.25" customHeight="1" x14ac:dyDescent="0.25">
      <c r="B145" s="259">
        <f>'2- پرستار حرفه ای به تخت موجود'!B145:B148</f>
        <v>36</v>
      </c>
      <c r="C145" s="262">
        <f>لیست!D41</f>
        <v>0</v>
      </c>
      <c r="D145" s="142" t="s">
        <v>108</v>
      </c>
      <c r="E145" s="158">
        <f>'1- کل کادر پرستاری به تخت موجود'!F145</f>
        <v>0</v>
      </c>
      <c r="F145" s="158">
        <f>'1- کل کادر پرستاری به تخت موجود'!R145</f>
        <v>0</v>
      </c>
      <c r="G145" s="158">
        <f>'1- کل کادر پرستاری به تخت موجود'!AB145</f>
        <v>0</v>
      </c>
      <c r="H145" s="158">
        <f>'1- کل کادر پرستاری به تخت موجود'!AI145</f>
        <v>0</v>
      </c>
      <c r="I145" s="158">
        <f>'1- کل کادر پرستاری به تخت موجود'!AV145</f>
        <v>0</v>
      </c>
      <c r="J145" s="158">
        <f>'1- کل کادر پرستاری به تخت موجود'!BF145</f>
        <v>0</v>
      </c>
      <c r="K145" s="158">
        <f>'1- کل کادر پرستاری به تخت موجود'!BP145</f>
        <v>0</v>
      </c>
      <c r="L145" s="158">
        <f>'1- کل کادر پرستاری به تخت موجود'!BZ145</f>
        <v>0</v>
      </c>
      <c r="M145" s="158">
        <f>'1- کل کادر پرستاری به تخت موجود'!CJ145</f>
        <v>0</v>
      </c>
      <c r="N145" s="158">
        <f>'1- کل کادر پرستاری به تخت موجود'!CT145</f>
        <v>0</v>
      </c>
      <c r="O145" s="158">
        <f>'1- کل کادر پرستاری به تخت موجود'!CV145</f>
        <v>0</v>
      </c>
      <c r="P145" s="158">
        <f>SUM('1- کل کادر پرستاری به تخت موجود'!CY145:CZ145)</f>
        <v>0</v>
      </c>
      <c r="Q145" s="159">
        <f>SUM(E145:P145)</f>
        <v>0</v>
      </c>
      <c r="R145" s="159">
        <f>'1- کل کادر پرستاری به تخت موجود'!DC145</f>
        <v>0</v>
      </c>
      <c r="S145" s="160" t="e">
        <f>Q145/R145</f>
        <v>#DIV/0!</v>
      </c>
      <c r="T145" s="366" t="e">
        <f>SUM(Q145:Q146)/SUM(R145:R146)</f>
        <v>#DIV/0!</v>
      </c>
      <c r="U145" s="366" t="e">
        <f>SUM(Q145:Q148)/SUM(R145:R148)</f>
        <v>#DIV/0!</v>
      </c>
    </row>
    <row r="146" spans="2:21" ht="23.25" customHeight="1" x14ac:dyDescent="0.25">
      <c r="B146" s="260"/>
      <c r="C146" s="263"/>
      <c r="D146" s="90" t="s">
        <v>109</v>
      </c>
      <c r="E146" s="155">
        <f>'1- کل کادر پرستاری به تخت موجود'!F146</f>
        <v>0</v>
      </c>
      <c r="F146" s="155">
        <f>'1- کل کادر پرستاری به تخت موجود'!R146</f>
        <v>0</v>
      </c>
      <c r="G146" s="155">
        <f>'1- کل کادر پرستاری به تخت موجود'!AB146</f>
        <v>0</v>
      </c>
      <c r="H146" s="155">
        <f>'1- کل کادر پرستاری به تخت موجود'!AI146</f>
        <v>0</v>
      </c>
      <c r="I146" s="155">
        <f>'1- کل کادر پرستاری به تخت موجود'!AV146</f>
        <v>0</v>
      </c>
      <c r="J146" s="155">
        <f>'1- کل کادر پرستاری به تخت موجود'!BF146</f>
        <v>0</v>
      </c>
      <c r="K146" s="155">
        <f>'1- کل کادر پرستاری به تخت موجود'!BP146</f>
        <v>0</v>
      </c>
      <c r="L146" s="155">
        <f>'1- کل کادر پرستاری به تخت موجود'!BZ146</f>
        <v>0</v>
      </c>
      <c r="M146" s="155">
        <f>'1- کل کادر پرستاری به تخت موجود'!CJ146</f>
        <v>0</v>
      </c>
      <c r="N146" s="155">
        <f>'1- کل کادر پرستاری به تخت موجود'!CT146</f>
        <v>0</v>
      </c>
      <c r="O146" s="155">
        <f>'1- کل کادر پرستاری به تخت موجود'!CV146</f>
        <v>0</v>
      </c>
      <c r="P146" s="155">
        <f>SUM('1- کل کادر پرستاری به تخت موجود'!CY146:CZ146)</f>
        <v>0</v>
      </c>
      <c r="Q146" s="156">
        <f t="shared" ref="Q146:Q148" si="70">SUM(E146:P146)</f>
        <v>0</v>
      </c>
      <c r="R146" s="156">
        <f>'1- کل کادر پرستاری به تخت موجود'!DC146</f>
        <v>0</v>
      </c>
      <c r="S146" s="157" t="e">
        <f t="shared" ref="S146:S148" si="71">Q146/R146</f>
        <v>#DIV/0!</v>
      </c>
      <c r="T146" s="367"/>
      <c r="U146" s="368"/>
    </row>
    <row r="147" spans="2:21" ht="23.25" customHeight="1" x14ac:dyDescent="0.25">
      <c r="B147" s="260"/>
      <c r="C147" s="263"/>
      <c r="D147" s="90" t="s">
        <v>110</v>
      </c>
      <c r="E147" s="155">
        <f>'1- کل کادر پرستاری به تخت موجود'!F147</f>
        <v>0</v>
      </c>
      <c r="F147" s="155">
        <f>'1- کل کادر پرستاری به تخت موجود'!R147</f>
        <v>0</v>
      </c>
      <c r="G147" s="155">
        <f>'1- کل کادر پرستاری به تخت موجود'!AB147</f>
        <v>0</v>
      </c>
      <c r="H147" s="155">
        <f>'1- کل کادر پرستاری به تخت موجود'!AI147</f>
        <v>0</v>
      </c>
      <c r="I147" s="155">
        <f>'1- کل کادر پرستاری به تخت موجود'!AV147</f>
        <v>0</v>
      </c>
      <c r="J147" s="155">
        <f>'1- کل کادر پرستاری به تخت موجود'!BF147</f>
        <v>0</v>
      </c>
      <c r="K147" s="155">
        <f>'1- کل کادر پرستاری به تخت موجود'!BP147</f>
        <v>0</v>
      </c>
      <c r="L147" s="155">
        <f>'1- کل کادر پرستاری به تخت موجود'!BZ147</f>
        <v>0</v>
      </c>
      <c r="M147" s="155">
        <f>'1- کل کادر پرستاری به تخت موجود'!CJ147</f>
        <v>0</v>
      </c>
      <c r="N147" s="155">
        <f>'1- کل کادر پرستاری به تخت موجود'!CT147</f>
        <v>0</v>
      </c>
      <c r="O147" s="155">
        <f>'1- کل کادر پرستاری به تخت موجود'!CV147</f>
        <v>0</v>
      </c>
      <c r="P147" s="155">
        <f>SUM('1- کل کادر پرستاری به تخت موجود'!CY147:CZ147)</f>
        <v>0</v>
      </c>
      <c r="Q147" s="156">
        <f t="shared" si="70"/>
        <v>0</v>
      </c>
      <c r="R147" s="156">
        <f>'1- کل کادر پرستاری به تخت موجود'!DC147</f>
        <v>0</v>
      </c>
      <c r="S147" s="157" t="e">
        <f t="shared" si="71"/>
        <v>#DIV/0!</v>
      </c>
      <c r="T147" s="368" t="e">
        <f>SUM(Q147:Q148)/SUM(R147:R148)</f>
        <v>#DIV/0!</v>
      </c>
      <c r="U147" s="368"/>
    </row>
    <row r="148" spans="2:21" ht="23.25" customHeight="1" thickBot="1" x14ac:dyDescent="0.3">
      <c r="B148" s="261"/>
      <c r="C148" s="264"/>
      <c r="D148" s="131" t="s">
        <v>111</v>
      </c>
      <c r="E148" s="161">
        <f>'1- کل کادر پرستاری به تخت موجود'!F148</f>
        <v>0</v>
      </c>
      <c r="F148" s="161">
        <f>'1- کل کادر پرستاری به تخت موجود'!R148</f>
        <v>0</v>
      </c>
      <c r="G148" s="161">
        <f>'1- کل کادر پرستاری به تخت موجود'!AB148</f>
        <v>0</v>
      </c>
      <c r="H148" s="161">
        <f>'1- کل کادر پرستاری به تخت موجود'!AI148</f>
        <v>0</v>
      </c>
      <c r="I148" s="161">
        <f>'1- کل کادر پرستاری به تخت موجود'!AV148</f>
        <v>0</v>
      </c>
      <c r="J148" s="161">
        <f>'1- کل کادر پرستاری به تخت موجود'!BF148</f>
        <v>0</v>
      </c>
      <c r="K148" s="161">
        <f>'1- کل کادر پرستاری به تخت موجود'!BP148</f>
        <v>0</v>
      </c>
      <c r="L148" s="161">
        <f>'1- کل کادر پرستاری به تخت موجود'!BZ148</f>
        <v>0</v>
      </c>
      <c r="M148" s="161">
        <f>'1- کل کادر پرستاری به تخت موجود'!CJ148</f>
        <v>0</v>
      </c>
      <c r="N148" s="161">
        <f>'1- کل کادر پرستاری به تخت موجود'!CT148</f>
        <v>0</v>
      </c>
      <c r="O148" s="161">
        <f>'1- کل کادر پرستاری به تخت موجود'!CV148</f>
        <v>0</v>
      </c>
      <c r="P148" s="161">
        <f>SUM('1- کل کادر پرستاری به تخت موجود'!CY148:CZ148)</f>
        <v>0</v>
      </c>
      <c r="Q148" s="162">
        <f t="shared" si="70"/>
        <v>0</v>
      </c>
      <c r="R148" s="162">
        <f>'1- کل کادر پرستاری به تخت موجود'!DC148</f>
        <v>0</v>
      </c>
      <c r="S148" s="163" t="e">
        <f t="shared" si="71"/>
        <v>#DIV/0!</v>
      </c>
      <c r="T148" s="369"/>
      <c r="U148" s="369"/>
    </row>
    <row r="149" spans="2:21" ht="23.25" customHeight="1" x14ac:dyDescent="0.25">
      <c r="B149" s="259">
        <f>'2- پرستار حرفه ای به تخت موجود'!B149:B152</f>
        <v>37</v>
      </c>
      <c r="C149" s="262">
        <f>لیست!D42</f>
        <v>0</v>
      </c>
      <c r="D149" s="142" t="s">
        <v>108</v>
      </c>
      <c r="E149" s="158">
        <f>'1- کل کادر پرستاری به تخت موجود'!F149</f>
        <v>0</v>
      </c>
      <c r="F149" s="158">
        <f>'1- کل کادر پرستاری به تخت موجود'!R149</f>
        <v>0</v>
      </c>
      <c r="G149" s="158">
        <f>'1- کل کادر پرستاری به تخت موجود'!AB149</f>
        <v>0</v>
      </c>
      <c r="H149" s="158">
        <f>'1- کل کادر پرستاری به تخت موجود'!AI149</f>
        <v>0</v>
      </c>
      <c r="I149" s="158">
        <f>'1- کل کادر پرستاری به تخت موجود'!AV149</f>
        <v>0</v>
      </c>
      <c r="J149" s="158">
        <f>'1- کل کادر پرستاری به تخت موجود'!BF149</f>
        <v>0</v>
      </c>
      <c r="K149" s="158">
        <f>'1- کل کادر پرستاری به تخت موجود'!BP149</f>
        <v>0</v>
      </c>
      <c r="L149" s="158">
        <f>'1- کل کادر پرستاری به تخت موجود'!BZ149</f>
        <v>0</v>
      </c>
      <c r="M149" s="158">
        <f>'1- کل کادر پرستاری به تخت موجود'!CJ149</f>
        <v>0</v>
      </c>
      <c r="N149" s="158">
        <f>'1- کل کادر پرستاری به تخت موجود'!CT149</f>
        <v>0</v>
      </c>
      <c r="O149" s="158">
        <f>'1- کل کادر پرستاری به تخت موجود'!CV149</f>
        <v>0</v>
      </c>
      <c r="P149" s="158">
        <f>SUM('1- کل کادر پرستاری به تخت موجود'!CY149:CZ149)</f>
        <v>0</v>
      </c>
      <c r="Q149" s="159">
        <f>SUM(E149:P149)</f>
        <v>0</v>
      </c>
      <c r="R149" s="159">
        <f>'1- کل کادر پرستاری به تخت موجود'!DC149</f>
        <v>0</v>
      </c>
      <c r="S149" s="160" t="e">
        <f>Q149/R149</f>
        <v>#DIV/0!</v>
      </c>
      <c r="T149" s="366" t="e">
        <f>SUM(Q149:Q150)/SUM(R149:R150)</f>
        <v>#DIV/0!</v>
      </c>
      <c r="U149" s="366" t="e">
        <f>SUM(Q149:Q152)/SUM(R149:R152)</f>
        <v>#DIV/0!</v>
      </c>
    </row>
    <row r="150" spans="2:21" ht="23.25" customHeight="1" x14ac:dyDescent="0.25">
      <c r="B150" s="260"/>
      <c r="C150" s="263"/>
      <c r="D150" s="90" t="s">
        <v>109</v>
      </c>
      <c r="E150" s="155">
        <f>'1- کل کادر پرستاری به تخت موجود'!F150</f>
        <v>0</v>
      </c>
      <c r="F150" s="155">
        <f>'1- کل کادر پرستاری به تخت موجود'!R150</f>
        <v>0</v>
      </c>
      <c r="G150" s="155">
        <f>'1- کل کادر پرستاری به تخت موجود'!AB150</f>
        <v>0</v>
      </c>
      <c r="H150" s="155">
        <f>'1- کل کادر پرستاری به تخت موجود'!AI150</f>
        <v>0</v>
      </c>
      <c r="I150" s="155">
        <f>'1- کل کادر پرستاری به تخت موجود'!AV150</f>
        <v>0</v>
      </c>
      <c r="J150" s="155">
        <f>'1- کل کادر پرستاری به تخت موجود'!BF150</f>
        <v>0</v>
      </c>
      <c r="K150" s="155">
        <f>'1- کل کادر پرستاری به تخت موجود'!BP150</f>
        <v>0</v>
      </c>
      <c r="L150" s="155">
        <f>'1- کل کادر پرستاری به تخت موجود'!BZ150</f>
        <v>0</v>
      </c>
      <c r="M150" s="155">
        <f>'1- کل کادر پرستاری به تخت موجود'!CJ150</f>
        <v>0</v>
      </c>
      <c r="N150" s="155">
        <f>'1- کل کادر پرستاری به تخت موجود'!CT150</f>
        <v>0</v>
      </c>
      <c r="O150" s="155">
        <f>'1- کل کادر پرستاری به تخت موجود'!CV150</f>
        <v>0</v>
      </c>
      <c r="P150" s="155">
        <f>SUM('1- کل کادر پرستاری به تخت موجود'!CY150:CZ150)</f>
        <v>0</v>
      </c>
      <c r="Q150" s="156">
        <f t="shared" ref="Q150:Q152" si="72">SUM(E150:P150)</f>
        <v>0</v>
      </c>
      <c r="R150" s="156">
        <f>'1- کل کادر پرستاری به تخت موجود'!DC150</f>
        <v>0</v>
      </c>
      <c r="S150" s="157" t="e">
        <f t="shared" ref="S150:S152" si="73">Q150/R150</f>
        <v>#DIV/0!</v>
      </c>
      <c r="T150" s="367"/>
      <c r="U150" s="368"/>
    </row>
    <row r="151" spans="2:21" ht="23.25" customHeight="1" x14ac:dyDescent="0.25">
      <c r="B151" s="260"/>
      <c r="C151" s="263"/>
      <c r="D151" s="90" t="s">
        <v>110</v>
      </c>
      <c r="E151" s="155">
        <f>'1- کل کادر پرستاری به تخت موجود'!F151</f>
        <v>0</v>
      </c>
      <c r="F151" s="155">
        <f>'1- کل کادر پرستاری به تخت موجود'!R151</f>
        <v>0</v>
      </c>
      <c r="G151" s="155">
        <f>'1- کل کادر پرستاری به تخت موجود'!AB151</f>
        <v>0</v>
      </c>
      <c r="H151" s="155">
        <f>'1- کل کادر پرستاری به تخت موجود'!AI151</f>
        <v>0</v>
      </c>
      <c r="I151" s="155">
        <f>'1- کل کادر پرستاری به تخت موجود'!AV151</f>
        <v>0</v>
      </c>
      <c r="J151" s="155">
        <f>'1- کل کادر پرستاری به تخت موجود'!BF151</f>
        <v>0</v>
      </c>
      <c r="K151" s="155">
        <f>'1- کل کادر پرستاری به تخت موجود'!BP151</f>
        <v>0</v>
      </c>
      <c r="L151" s="155">
        <f>'1- کل کادر پرستاری به تخت موجود'!BZ151</f>
        <v>0</v>
      </c>
      <c r="M151" s="155">
        <f>'1- کل کادر پرستاری به تخت موجود'!CJ151</f>
        <v>0</v>
      </c>
      <c r="N151" s="155">
        <f>'1- کل کادر پرستاری به تخت موجود'!CT151</f>
        <v>0</v>
      </c>
      <c r="O151" s="155">
        <f>'1- کل کادر پرستاری به تخت موجود'!CV151</f>
        <v>0</v>
      </c>
      <c r="P151" s="155">
        <f>SUM('1- کل کادر پرستاری به تخت موجود'!CY151:CZ151)</f>
        <v>0</v>
      </c>
      <c r="Q151" s="156">
        <f t="shared" si="72"/>
        <v>0</v>
      </c>
      <c r="R151" s="156">
        <f>'1- کل کادر پرستاری به تخت موجود'!DC151</f>
        <v>0</v>
      </c>
      <c r="S151" s="157" t="e">
        <f t="shared" si="73"/>
        <v>#DIV/0!</v>
      </c>
      <c r="T151" s="368" t="e">
        <f>SUM(Q151:Q152)/SUM(R151:R152)</f>
        <v>#DIV/0!</v>
      </c>
      <c r="U151" s="368"/>
    </row>
    <row r="152" spans="2:21" ht="23.25" customHeight="1" thickBot="1" x14ac:dyDescent="0.3">
      <c r="B152" s="261"/>
      <c r="C152" s="264"/>
      <c r="D152" s="131" t="s">
        <v>111</v>
      </c>
      <c r="E152" s="161">
        <f>'1- کل کادر پرستاری به تخت موجود'!F152</f>
        <v>0</v>
      </c>
      <c r="F152" s="161">
        <f>'1- کل کادر پرستاری به تخت موجود'!R152</f>
        <v>0</v>
      </c>
      <c r="G152" s="161">
        <f>'1- کل کادر پرستاری به تخت موجود'!AB152</f>
        <v>0</v>
      </c>
      <c r="H152" s="161">
        <f>'1- کل کادر پرستاری به تخت موجود'!AI152</f>
        <v>0</v>
      </c>
      <c r="I152" s="161">
        <f>'1- کل کادر پرستاری به تخت موجود'!AV152</f>
        <v>0</v>
      </c>
      <c r="J152" s="161">
        <f>'1- کل کادر پرستاری به تخت موجود'!BF152</f>
        <v>0</v>
      </c>
      <c r="K152" s="161">
        <f>'1- کل کادر پرستاری به تخت موجود'!BP152</f>
        <v>0</v>
      </c>
      <c r="L152" s="161">
        <f>'1- کل کادر پرستاری به تخت موجود'!BZ152</f>
        <v>0</v>
      </c>
      <c r="M152" s="161">
        <f>'1- کل کادر پرستاری به تخت موجود'!CJ152</f>
        <v>0</v>
      </c>
      <c r="N152" s="161">
        <f>'1- کل کادر پرستاری به تخت موجود'!CT152</f>
        <v>0</v>
      </c>
      <c r="O152" s="161">
        <f>'1- کل کادر پرستاری به تخت موجود'!CV152</f>
        <v>0</v>
      </c>
      <c r="P152" s="161">
        <f>SUM('1- کل کادر پرستاری به تخت موجود'!CY152:CZ152)</f>
        <v>0</v>
      </c>
      <c r="Q152" s="162">
        <f t="shared" si="72"/>
        <v>0</v>
      </c>
      <c r="R152" s="162">
        <f>'1- کل کادر پرستاری به تخت موجود'!DC152</f>
        <v>0</v>
      </c>
      <c r="S152" s="163" t="e">
        <f t="shared" si="73"/>
        <v>#DIV/0!</v>
      </c>
      <c r="T152" s="369"/>
      <c r="U152" s="369"/>
    </row>
    <row r="153" spans="2:21" ht="23.25" customHeight="1" x14ac:dyDescent="0.25">
      <c r="B153" s="259">
        <f>'2- پرستار حرفه ای به تخت موجود'!B153:B156</f>
        <v>38</v>
      </c>
      <c r="C153" s="262">
        <f>لیست!D43</f>
        <v>0</v>
      </c>
      <c r="D153" s="142" t="s">
        <v>108</v>
      </c>
      <c r="E153" s="158">
        <f>'1- کل کادر پرستاری به تخت موجود'!F153</f>
        <v>0</v>
      </c>
      <c r="F153" s="158">
        <f>'1- کل کادر پرستاری به تخت موجود'!R153</f>
        <v>0</v>
      </c>
      <c r="G153" s="158">
        <f>'1- کل کادر پرستاری به تخت موجود'!AB153</f>
        <v>0</v>
      </c>
      <c r="H153" s="158">
        <f>'1- کل کادر پرستاری به تخت موجود'!AI153</f>
        <v>0</v>
      </c>
      <c r="I153" s="158">
        <f>'1- کل کادر پرستاری به تخت موجود'!AV153</f>
        <v>0</v>
      </c>
      <c r="J153" s="158">
        <f>'1- کل کادر پرستاری به تخت موجود'!BF153</f>
        <v>0</v>
      </c>
      <c r="K153" s="158">
        <f>'1- کل کادر پرستاری به تخت موجود'!BP153</f>
        <v>0</v>
      </c>
      <c r="L153" s="158">
        <f>'1- کل کادر پرستاری به تخت موجود'!BZ153</f>
        <v>0</v>
      </c>
      <c r="M153" s="158">
        <f>'1- کل کادر پرستاری به تخت موجود'!CJ153</f>
        <v>0</v>
      </c>
      <c r="N153" s="158">
        <f>'1- کل کادر پرستاری به تخت موجود'!CT153</f>
        <v>0</v>
      </c>
      <c r="O153" s="158">
        <f>'1- کل کادر پرستاری به تخت موجود'!CV153</f>
        <v>0</v>
      </c>
      <c r="P153" s="158">
        <f>SUM('1- کل کادر پرستاری به تخت موجود'!CY153:CZ153)</f>
        <v>0</v>
      </c>
      <c r="Q153" s="159">
        <f>SUM(E153:P153)</f>
        <v>0</v>
      </c>
      <c r="R153" s="159">
        <f>'1- کل کادر پرستاری به تخت موجود'!DC153</f>
        <v>0</v>
      </c>
      <c r="S153" s="160" t="e">
        <f>Q153/R153</f>
        <v>#DIV/0!</v>
      </c>
      <c r="T153" s="366" t="e">
        <f>SUM(Q153:Q154)/SUM(R153:R154)</f>
        <v>#DIV/0!</v>
      </c>
      <c r="U153" s="366" t="e">
        <f>SUM(Q153:Q156)/SUM(R153:R156)</f>
        <v>#DIV/0!</v>
      </c>
    </row>
    <row r="154" spans="2:21" ht="23.25" customHeight="1" x14ac:dyDescent="0.25">
      <c r="B154" s="260"/>
      <c r="C154" s="263"/>
      <c r="D154" s="90" t="s">
        <v>109</v>
      </c>
      <c r="E154" s="155">
        <f>'1- کل کادر پرستاری به تخت موجود'!F154</f>
        <v>0</v>
      </c>
      <c r="F154" s="155">
        <f>'1- کل کادر پرستاری به تخت موجود'!R154</f>
        <v>0</v>
      </c>
      <c r="G154" s="155">
        <f>'1- کل کادر پرستاری به تخت موجود'!AB154</f>
        <v>0</v>
      </c>
      <c r="H154" s="155">
        <f>'1- کل کادر پرستاری به تخت موجود'!AI154</f>
        <v>0</v>
      </c>
      <c r="I154" s="155">
        <f>'1- کل کادر پرستاری به تخت موجود'!AV154</f>
        <v>0</v>
      </c>
      <c r="J154" s="155">
        <f>'1- کل کادر پرستاری به تخت موجود'!BF154</f>
        <v>0</v>
      </c>
      <c r="K154" s="155">
        <f>'1- کل کادر پرستاری به تخت موجود'!BP154</f>
        <v>0</v>
      </c>
      <c r="L154" s="155">
        <f>'1- کل کادر پرستاری به تخت موجود'!BZ154</f>
        <v>0</v>
      </c>
      <c r="M154" s="155">
        <f>'1- کل کادر پرستاری به تخت موجود'!CJ154</f>
        <v>0</v>
      </c>
      <c r="N154" s="155">
        <f>'1- کل کادر پرستاری به تخت موجود'!CT154</f>
        <v>0</v>
      </c>
      <c r="O154" s="155">
        <f>'1- کل کادر پرستاری به تخت موجود'!CV154</f>
        <v>0</v>
      </c>
      <c r="P154" s="155">
        <f>SUM('1- کل کادر پرستاری به تخت موجود'!CY154:CZ154)</f>
        <v>0</v>
      </c>
      <c r="Q154" s="156">
        <f t="shared" ref="Q154:Q156" si="74">SUM(E154:P154)</f>
        <v>0</v>
      </c>
      <c r="R154" s="156">
        <f>'1- کل کادر پرستاری به تخت موجود'!DC154</f>
        <v>0</v>
      </c>
      <c r="S154" s="157" t="e">
        <f t="shared" ref="S154:S156" si="75">Q154/R154</f>
        <v>#DIV/0!</v>
      </c>
      <c r="T154" s="367"/>
      <c r="U154" s="368"/>
    </row>
    <row r="155" spans="2:21" ht="23.25" customHeight="1" x14ac:dyDescent="0.25">
      <c r="B155" s="260"/>
      <c r="C155" s="263"/>
      <c r="D155" s="90" t="s">
        <v>110</v>
      </c>
      <c r="E155" s="155">
        <f>'1- کل کادر پرستاری به تخت موجود'!F155</f>
        <v>0</v>
      </c>
      <c r="F155" s="155">
        <f>'1- کل کادر پرستاری به تخت موجود'!R155</f>
        <v>0</v>
      </c>
      <c r="G155" s="155">
        <f>'1- کل کادر پرستاری به تخت موجود'!AB155</f>
        <v>0</v>
      </c>
      <c r="H155" s="155">
        <f>'1- کل کادر پرستاری به تخت موجود'!AI155</f>
        <v>0</v>
      </c>
      <c r="I155" s="155">
        <f>'1- کل کادر پرستاری به تخت موجود'!AV155</f>
        <v>0</v>
      </c>
      <c r="J155" s="155">
        <f>'1- کل کادر پرستاری به تخت موجود'!BF155</f>
        <v>0</v>
      </c>
      <c r="K155" s="155">
        <f>'1- کل کادر پرستاری به تخت موجود'!BP155</f>
        <v>0</v>
      </c>
      <c r="L155" s="155">
        <f>'1- کل کادر پرستاری به تخت موجود'!BZ155</f>
        <v>0</v>
      </c>
      <c r="M155" s="155">
        <f>'1- کل کادر پرستاری به تخت موجود'!CJ155</f>
        <v>0</v>
      </c>
      <c r="N155" s="155">
        <f>'1- کل کادر پرستاری به تخت موجود'!CT155</f>
        <v>0</v>
      </c>
      <c r="O155" s="155">
        <f>'1- کل کادر پرستاری به تخت موجود'!CV155</f>
        <v>0</v>
      </c>
      <c r="P155" s="155">
        <f>SUM('1- کل کادر پرستاری به تخت موجود'!CY155:CZ155)</f>
        <v>0</v>
      </c>
      <c r="Q155" s="156">
        <f t="shared" si="74"/>
        <v>0</v>
      </c>
      <c r="R155" s="156">
        <f>'1- کل کادر پرستاری به تخت موجود'!DC155</f>
        <v>0</v>
      </c>
      <c r="S155" s="157" t="e">
        <f t="shared" si="75"/>
        <v>#DIV/0!</v>
      </c>
      <c r="T155" s="368" t="e">
        <f>SUM(Q155:Q156)/SUM(R155:R156)</f>
        <v>#DIV/0!</v>
      </c>
      <c r="U155" s="368"/>
    </row>
    <row r="156" spans="2:21" ht="23.25" customHeight="1" thickBot="1" x14ac:dyDescent="0.3">
      <c r="B156" s="261"/>
      <c r="C156" s="264"/>
      <c r="D156" s="131" t="s">
        <v>111</v>
      </c>
      <c r="E156" s="161">
        <f>'1- کل کادر پرستاری به تخت موجود'!F156</f>
        <v>0</v>
      </c>
      <c r="F156" s="161">
        <f>'1- کل کادر پرستاری به تخت موجود'!R156</f>
        <v>0</v>
      </c>
      <c r="G156" s="161">
        <f>'1- کل کادر پرستاری به تخت موجود'!AB156</f>
        <v>0</v>
      </c>
      <c r="H156" s="161">
        <f>'1- کل کادر پرستاری به تخت موجود'!AI156</f>
        <v>0</v>
      </c>
      <c r="I156" s="161">
        <f>'1- کل کادر پرستاری به تخت موجود'!AV156</f>
        <v>0</v>
      </c>
      <c r="J156" s="161">
        <f>'1- کل کادر پرستاری به تخت موجود'!BF156</f>
        <v>0</v>
      </c>
      <c r="K156" s="161">
        <f>'1- کل کادر پرستاری به تخت موجود'!BP156</f>
        <v>0</v>
      </c>
      <c r="L156" s="161">
        <f>'1- کل کادر پرستاری به تخت موجود'!BZ156</f>
        <v>0</v>
      </c>
      <c r="M156" s="161">
        <f>'1- کل کادر پرستاری به تخت موجود'!CJ156</f>
        <v>0</v>
      </c>
      <c r="N156" s="161">
        <f>'1- کل کادر پرستاری به تخت موجود'!CT156</f>
        <v>0</v>
      </c>
      <c r="O156" s="161">
        <f>'1- کل کادر پرستاری به تخت موجود'!CV156</f>
        <v>0</v>
      </c>
      <c r="P156" s="161">
        <f>SUM('1- کل کادر پرستاری به تخت موجود'!CY156:CZ156)</f>
        <v>0</v>
      </c>
      <c r="Q156" s="162">
        <f t="shared" si="74"/>
        <v>0</v>
      </c>
      <c r="R156" s="162">
        <f>'1- کل کادر پرستاری به تخت موجود'!DC156</f>
        <v>0</v>
      </c>
      <c r="S156" s="163" t="e">
        <f t="shared" si="75"/>
        <v>#DIV/0!</v>
      </c>
      <c r="T156" s="369"/>
      <c r="U156" s="369"/>
    </row>
    <row r="157" spans="2:21" ht="23.25" customHeight="1" x14ac:dyDescent="0.25">
      <c r="B157" s="259">
        <f>'2- پرستار حرفه ای به تخت موجود'!B157:B160</f>
        <v>39</v>
      </c>
      <c r="C157" s="262">
        <f>لیست!D44</f>
        <v>0</v>
      </c>
      <c r="D157" s="142" t="s">
        <v>108</v>
      </c>
      <c r="E157" s="158">
        <f>'1- کل کادر پرستاری به تخت موجود'!F157</f>
        <v>0</v>
      </c>
      <c r="F157" s="158">
        <f>'1- کل کادر پرستاری به تخت موجود'!R157</f>
        <v>0</v>
      </c>
      <c r="G157" s="158">
        <f>'1- کل کادر پرستاری به تخت موجود'!AB157</f>
        <v>0</v>
      </c>
      <c r="H157" s="158">
        <f>'1- کل کادر پرستاری به تخت موجود'!AI157</f>
        <v>0</v>
      </c>
      <c r="I157" s="158">
        <f>'1- کل کادر پرستاری به تخت موجود'!AV157</f>
        <v>0</v>
      </c>
      <c r="J157" s="158">
        <f>'1- کل کادر پرستاری به تخت موجود'!BF157</f>
        <v>0</v>
      </c>
      <c r="K157" s="158">
        <f>'1- کل کادر پرستاری به تخت موجود'!BP157</f>
        <v>0</v>
      </c>
      <c r="L157" s="158">
        <f>'1- کل کادر پرستاری به تخت موجود'!BZ157</f>
        <v>0</v>
      </c>
      <c r="M157" s="158">
        <f>'1- کل کادر پرستاری به تخت موجود'!CJ157</f>
        <v>0</v>
      </c>
      <c r="N157" s="158">
        <f>'1- کل کادر پرستاری به تخت موجود'!CT157</f>
        <v>0</v>
      </c>
      <c r="O157" s="158">
        <f>'1- کل کادر پرستاری به تخت موجود'!CV157</f>
        <v>0</v>
      </c>
      <c r="P157" s="158">
        <f>SUM('1- کل کادر پرستاری به تخت موجود'!CY157:CZ157)</f>
        <v>0</v>
      </c>
      <c r="Q157" s="159">
        <f>SUM(E157:P157)</f>
        <v>0</v>
      </c>
      <c r="R157" s="159">
        <f>'1- کل کادر پرستاری به تخت موجود'!DC157</f>
        <v>0</v>
      </c>
      <c r="S157" s="160" t="e">
        <f>Q157/R157</f>
        <v>#DIV/0!</v>
      </c>
      <c r="T157" s="366" t="e">
        <f>SUM(Q157:Q158)/SUM(R157:R158)</f>
        <v>#DIV/0!</v>
      </c>
      <c r="U157" s="366" t="e">
        <f>SUM(Q157:Q160)/SUM(R157:R160)</f>
        <v>#DIV/0!</v>
      </c>
    </row>
    <row r="158" spans="2:21" ht="23.25" customHeight="1" x14ac:dyDescent="0.25">
      <c r="B158" s="260"/>
      <c r="C158" s="263"/>
      <c r="D158" s="90" t="s">
        <v>109</v>
      </c>
      <c r="E158" s="155">
        <f>'1- کل کادر پرستاری به تخت موجود'!F158</f>
        <v>0</v>
      </c>
      <c r="F158" s="155">
        <f>'1- کل کادر پرستاری به تخت موجود'!R158</f>
        <v>0</v>
      </c>
      <c r="G158" s="155">
        <f>'1- کل کادر پرستاری به تخت موجود'!AB158</f>
        <v>0</v>
      </c>
      <c r="H158" s="155">
        <f>'1- کل کادر پرستاری به تخت موجود'!AI158</f>
        <v>0</v>
      </c>
      <c r="I158" s="155">
        <f>'1- کل کادر پرستاری به تخت موجود'!AV158</f>
        <v>0</v>
      </c>
      <c r="J158" s="155">
        <f>'1- کل کادر پرستاری به تخت موجود'!BF158</f>
        <v>0</v>
      </c>
      <c r="K158" s="155">
        <f>'1- کل کادر پرستاری به تخت موجود'!BP158</f>
        <v>0</v>
      </c>
      <c r="L158" s="155">
        <f>'1- کل کادر پرستاری به تخت موجود'!BZ158</f>
        <v>0</v>
      </c>
      <c r="M158" s="155">
        <f>'1- کل کادر پرستاری به تخت موجود'!CJ158</f>
        <v>0</v>
      </c>
      <c r="N158" s="155">
        <f>'1- کل کادر پرستاری به تخت موجود'!CT158</f>
        <v>0</v>
      </c>
      <c r="O158" s="155">
        <f>'1- کل کادر پرستاری به تخت موجود'!CV158</f>
        <v>0</v>
      </c>
      <c r="P158" s="155">
        <f>SUM('1- کل کادر پرستاری به تخت موجود'!CY158:CZ158)</f>
        <v>0</v>
      </c>
      <c r="Q158" s="156">
        <f t="shared" ref="Q158:Q160" si="76">SUM(E158:P158)</f>
        <v>0</v>
      </c>
      <c r="R158" s="156">
        <f>'1- کل کادر پرستاری به تخت موجود'!DC158</f>
        <v>0</v>
      </c>
      <c r="S158" s="157" t="e">
        <f t="shared" ref="S158:S160" si="77">Q158/R158</f>
        <v>#DIV/0!</v>
      </c>
      <c r="T158" s="367"/>
      <c r="U158" s="368"/>
    </row>
    <row r="159" spans="2:21" ht="23.25" customHeight="1" x14ac:dyDescent="0.25">
      <c r="B159" s="260"/>
      <c r="C159" s="263"/>
      <c r="D159" s="90" t="s">
        <v>110</v>
      </c>
      <c r="E159" s="155">
        <f>'1- کل کادر پرستاری به تخت موجود'!F159</f>
        <v>0</v>
      </c>
      <c r="F159" s="155">
        <f>'1- کل کادر پرستاری به تخت موجود'!R159</f>
        <v>0</v>
      </c>
      <c r="G159" s="155">
        <f>'1- کل کادر پرستاری به تخت موجود'!AB159</f>
        <v>0</v>
      </c>
      <c r="H159" s="155">
        <f>'1- کل کادر پرستاری به تخت موجود'!AI159</f>
        <v>0</v>
      </c>
      <c r="I159" s="155">
        <f>'1- کل کادر پرستاری به تخت موجود'!AV159</f>
        <v>0</v>
      </c>
      <c r="J159" s="155">
        <f>'1- کل کادر پرستاری به تخت موجود'!BF159</f>
        <v>0</v>
      </c>
      <c r="K159" s="155">
        <f>'1- کل کادر پرستاری به تخت موجود'!BP159</f>
        <v>0</v>
      </c>
      <c r="L159" s="155">
        <f>'1- کل کادر پرستاری به تخت موجود'!BZ159</f>
        <v>0</v>
      </c>
      <c r="M159" s="155">
        <f>'1- کل کادر پرستاری به تخت موجود'!CJ159</f>
        <v>0</v>
      </c>
      <c r="N159" s="155">
        <f>'1- کل کادر پرستاری به تخت موجود'!CT159</f>
        <v>0</v>
      </c>
      <c r="O159" s="155">
        <f>'1- کل کادر پرستاری به تخت موجود'!CV159</f>
        <v>0</v>
      </c>
      <c r="P159" s="155">
        <f>SUM('1- کل کادر پرستاری به تخت موجود'!CY159:CZ159)</f>
        <v>0</v>
      </c>
      <c r="Q159" s="156">
        <f t="shared" si="76"/>
        <v>0</v>
      </c>
      <c r="R159" s="156">
        <f>'1- کل کادر پرستاری به تخت موجود'!DC159</f>
        <v>0</v>
      </c>
      <c r="S159" s="157" t="e">
        <f t="shared" si="77"/>
        <v>#DIV/0!</v>
      </c>
      <c r="T159" s="368" t="e">
        <f>SUM(Q159:Q160)/SUM(R159:R160)</f>
        <v>#DIV/0!</v>
      </c>
      <c r="U159" s="368"/>
    </row>
    <row r="160" spans="2:21" ht="23.25" customHeight="1" thickBot="1" x14ac:dyDescent="0.3">
      <c r="B160" s="261"/>
      <c r="C160" s="264"/>
      <c r="D160" s="131" t="s">
        <v>111</v>
      </c>
      <c r="E160" s="161">
        <f>'1- کل کادر پرستاری به تخت موجود'!F160</f>
        <v>0</v>
      </c>
      <c r="F160" s="161">
        <f>'1- کل کادر پرستاری به تخت موجود'!R160</f>
        <v>0</v>
      </c>
      <c r="G160" s="161">
        <f>'1- کل کادر پرستاری به تخت موجود'!AB160</f>
        <v>0</v>
      </c>
      <c r="H160" s="161">
        <f>'1- کل کادر پرستاری به تخت موجود'!AI160</f>
        <v>0</v>
      </c>
      <c r="I160" s="161">
        <f>'1- کل کادر پرستاری به تخت موجود'!AV160</f>
        <v>0</v>
      </c>
      <c r="J160" s="161">
        <f>'1- کل کادر پرستاری به تخت موجود'!BF160</f>
        <v>0</v>
      </c>
      <c r="K160" s="161">
        <f>'1- کل کادر پرستاری به تخت موجود'!BP160</f>
        <v>0</v>
      </c>
      <c r="L160" s="161">
        <f>'1- کل کادر پرستاری به تخت موجود'!BZ160</f>
        <v>0</v>
      </c>
      <c r="M160" s="161">
        <f>'1- کل کادر پرستاری به تخت موجود'!CJ160</f>
        <v>0</v>
      </c>
      <c r="N160" s="161">
        <f>'1- کل کادر پرستاری به تخت موجود'!CT160</f>
        <v>0</v>
      </c>
      <c r="O160" s="161">
        <f>'1- کل کادر پرستاری به تخت موجود'!CV160</f>
        <v>0</v>
      </c>
      <c r="P160" s="161">
        <f>SUM('1- کل کادر پرستاری به تخت موجود'!CY160:CZ160)</f>
        <v>0</v>
      </c>
      <c r="Q160" s="162">
        <f t="shared" si="76"/>
        <v>0</v>
      </c>
      <c r="R160" s="162">
        <f>'1- کل کادر پرستاری به تخت موجود'!DC160</f>
        <v>0</v>
      </c>
      <c r="S160" s="163" t="e">
        <f t="shared" si="77"/>
        <v>#DIV/0!</v>
      </c>
      <c r="T160" s="369"/>
      <c r="U160" s="369"/>
    </row>
    <row r="161" spans="2:21" ht="23.25" customHeight="1" x14ac:dyDescent="0.25">
      <c r="B161" s="259">
        <f>'2- پرستار حرفه ای به تخت موجود'!B161:B164</f>
        <v>40</v>
      </c>
      <c r="C161" s="262">
        <f>لیست!D45</f>
        <v>0</v>
      </c>
      <c r="D161" s="142" t="s">
        <v>108</v>
      </c>
      <c r="E161" s="158">
        <f>'1- کل کادر پرستاری به تخت موجود'!F161</f>
        <v>0</v>
      </c>
      <c r="F161" s="158">
        <f>'1- کل کادر پرستاری به تخت موجود'!R161</f>
        <v>0</v>
      </c>
      <c r="G161" s="158">
        <f>'1- کل کادر پرستاری به تخت موجود'!AB161</f>
        <v>0</v>
      </c>
      <c r="H161" s="158">
        <f>'1- کل کادر پرستاری به تخت موجود'!AI161</f>
        <v>0</v>
      </c>
      <c r="I161" s="158">
        <f>'1- کل کادر پرستاری به تخت موجود'!AV161</f>
        <v>0</v>
      </c>
      <c r="J161" s="158">
        <f>'1- کل کادر پرستاری به تخت موجود'!BF161</f>
        <v>0</v>
      </c>
      <c r="K161" s="158">
        <f>'1- کل کادر پرستاری به تخت موجود'!BP161</f>
        <v>0</v>
      </c>
      <c r="L161" s="158">
        <f>'1- کل کادر پرستاری به تخت موجود'!BZ161</f>
        <v>0</v>
      </c>
      <c r="M161" s="158">
        <f>'1- کل کادر پرستاری به تخت موجود'!CJ161</f>
        <v>0</v>
      </c>
      <c r="N161" s="158">
        <f>'1- کل کادر پرستاری به تخت موجود'!CT161</f>
        <v>0</v>
      </c>
      <c r="O161" s="158">
        <f>'1- کل کادر پرستاری به تخت موجود'!CV161</f>
        <v>0</v>
      </c>
      <c r="P161" s="158">
        <f>SUM('1- کل کادر پرستاری به تخت موجود'!CY161:CZ161)</f>
        <v>0</v>
      </c>
      <c r="Q161" s="159">
        <f>SUM(E161:P161)</f>
        <v>0</v>
      </c>
      <c r="R161" s="159">
        <f>'1- کل کادر پرستاری به تخت موجود'!DC161</f>
        <v>0</v>
      </c>
      <c r="S161" s="160" t="e">
        <f>Q161/R161</f>
        <v>#DIV/0!</v>
      </c>
      <c r="T161" s="366" t="e">
        <f>SUM(Q161:Q162)/SUM(R161:R162)</f>
        <v>#DIV/0!</v>
      </c>
      <c r="U161" s="366" t="e">
        <f>SUM(Q161:Q164)/SUM(R161:R164)</f>
        <v>#DIV/0!</v>
      </c>
    </row>
    <row r="162" spans="2:21" ht="23.25" customHeight="1" x14ac:dyDescent="0.25">
      <c r="B162" s="260"/>
      <c r="C162" s="263"/>
      <c r="D162" s="90" t="s">
        <v>109</v>
      </c>
      <c r="E162" s="155">
        <f>'1- کل کادر پرستاری به تخت موجود'!F162</f>
        <v>0</v>
      </c>
      <c r="F162" s="155">
        <f>'1- کل کادر پرستاری به تخت موجود'!R162</f>
        <v>0</v>
      </c>
      <c r="G162" s="155">
        <f>'1- کل کادر پرستاری به تخت موجود'!AB162</f>
        <v>0</v>
      </c>
      <c r="H162" s="155">
        <f>'1- کل کادر پرستاری به تخت موجود'!AI162</f>
        <v>0</v>
      </c>
      <c r="I162" s="155">
        <f>'1- کل کادر پرستاری به تخت موجود'!AV162</f>
        <v>0</v>
      </c>
      <c r="J162" s="155">
        <f>'1- کل کادر پرستاری به تخت موجود'!BF162</f>
        <v>0</v>
      </c>
      <c r="K162" s="155">
        <f>'1- کل کادر پرستاری به تخت موجود'!BP162</f>
        <v>0</v>
      </c>
      <c r="L162" s="155">
        <f>'1- کل کادر پرستاری به تخت موجود'!BZ162</f>
        <v>0</v>
      </c>
      <c r="M162" s="155">
        <f>'1- کل کادر پرستاری به تخت موجود'!CJ162</f>
        <v>0</v>
      </c>
      <c r="N162" s="155">
        <f>'1- کل کادر پرستاری به تخت موجود'!CT162</f>
        <v>0</v>
      </c>
      <c r="O162" s="155">
        <f>'1- کل کادر پرستاری به تخت موجود'!CV162</f>
        <v>0</v>
      </c>
      <c r="P162" s="155">
        <f>SUM('1- کل کادر پرستاری به تخت موجود'!CY162:CZ162)</f>
        <v>0</v>
      </c>
      <c r="Q162" s="156">
        <f t="shared" ref="Q162:Q164" si="78">SUM(E162:P162)</f>
        <v>0</v>
      </c>
      <c r="R162" s="156">
        <f>'1- کل کادر پرستاری به تخت موجود'!DC162</f>
        <v>0</v>
      </c>
      <c r="S162" s="157" t="e">
        <f t="shared" ref="S162:S164" si="79">Q162/R162</f>
        <v>#DIV/0!</v>
      </c>
      <c r="T162" s="367"/>
      <c r="U162" s="368"/>
    </row>
    <row r="163" spans="2:21" ht="23.25" customHeight="1" x14ac:dyDescent="0.25">
      <c r="B163" s="260"/>
      <c r="C163" s="263"/>
      <c r="D163" s="90" t="s">
        <v>110</v>
      </c>
      <c r="E163" s="155">
        <f>'1- کل کادر پرستاری به تخت موجود'!F163</f>
        <v>0</v>
      </c>
      <c r="F163" s="155">
        <f>'1- کل کادر پرستاری به تخت موجود'!R163</f>
        <v>0</v>
      </c>
      <c r="G163" s="155">
        <f>'1- کل کادر پرستاری به تخت موجود'!AB163</f>
        <v>0</v>
      </c>
      <c r="H163" s="155">
        <f>'1- کل کادر پرستاری به تخت موجود'!AI163</f>
        <v>0</v>
      </c>
      <c r="I163" s="155">
        <f>'1- کل کادر پرستاری به تخت موجود'!AV163</f>
        <v>0</v>
      </c>
      <c r="J163" s="155">
        <f>'1- کل کادر پرستاری به تخت موجود'!BF163</f>
        <v>0</v>
      </c>
      <c r="K163" s="155">
        <f>'1- کل کادر پرستاری به تخت موجود'!BP163</f>
        <v>0</v>
      </c>
      <c r="L163" s="155">
        <f>'1- کل کادر پرستاری به تخت موجود'!BZ163</f>
        <v>0</v>
      </c>
      <c r="M163" s="155">
        <f>'1- کل کادر پرستاری به تخت موجود'!CJ163</f>
        <v>0</v>
      </c>
      <c r="N163" s="155">
        <f>'1- کل کادر پرستاری به تخت موجود'!CT163</f>
        <v>0</v>
      </c>
      <c r="O163" s="155">
        <f>'1- کل کادر پرستاری به تخت موجود'!CV163</f>
        <v>0</v>
      </c>
      <c r="P163" s="155">
        <f>SUM('1- کل کادر پرستاری به تخت موجود'!CY163:CZ163)</f>
        <v>0</v>
      </c>
      <c r="Q163" s="156">
        <f t="shared" si="78"/>
        <v>0</v>
      </c>
      <c r="R163" s="156">
        <f>'1- کل کادر پرستاری به تخت موجود'!DC163</f>
        <v>0</v>
      </c>
      <c r="S163" s="157" t="e">
        <f t="shared" si="79"/>
        <v>#DIV/0!</v>
      </c>
      <c r="T163" s="368" t="e">
        <f>SUM(Q163:Q164)/SUM(R163:R164)</f>
        <v>#DIV/0!</v>
      </c>
      <c r="U163" s="368"/>
    </row>
    <row r="164" spans="2:21" ht="23.25" customHeight="1" thickBot="1" x14ac:dyDescent="0.3">
      <c r="B164" s="261"/>
      <c r="C164" s="264"/>
      <c r="D164" s="131" t="s">
        <v>111</v>
      </c>
      <c r="E164" s="161">
        <f>'1- کل کادر پرستاری به تخت موجود'!F164</f>
        <v>0</v>
      </c>
      <c r="F164" s="161">
        <f>'1- کل کادر پرستاری به تخت موجود'!R164</f>
        <v>0</v>
      </c>
      <c r="G164" s="161">
        <f>'1- کل کادر پرستاری به تخت موجود'!AB164</f>
        <v>0</v>
      </c>
      <c r="H164" s="161">
        <f>'1- کل کادر پرستاری به تخت موجود'!AI164</f>
        <v>0</v>
      </c>
      <c r="I164" s="161">
        <f>'1- کل کادر پرستاری به تخت موجود'!AV164</f>
        <v>0</v>
      </c>
      <c r="J164" s="161">
        <f>'1- کل کادر پرستاری به تخت موجود'!BF164</f>
        <v>0</v>
      </c>
      <c r="K164" s="161">
        <f>'1- کل کادر پرستاری به تخت موجود'!BP164</f>
        <v>0</v>
      </c>
      <c r="L164" s="161">
        <f>'1- کل کادر پرستاری به تخت موجود'!BZ164</f>
        <v>0</v>
      </c>
      <c r="M164" s="161">
        <f>'1- کل کادر پرستاری به تخت موجود'!CJ164</f>
        <v>0</v>
      </c>
      <c r="N164" s="161">
        <f>'1- کل کادر پرستاری به تخت موجود'!CT164</f>
        <v>0</v>
      </c>
      <c r="O164" s="161">
        <f>'1- کل کادر پرستاری به تخت موجود'!CV164</f>
        <v>0</v>
      </c>
      <c r="P164" s="161">
        <f>SUM('1- کل کادر پرستاری به تخت موجود'!CY164:CZ164)</f>
        <v>0</v>
      </c>
      <c r="Q164" s="162">
        <f t="shared" si="78"/>
        <v>0</v>
      </c>
      <c r="R164" s="162">
        <f>'1- کل کادر پرستاری به تخت موجود'!DC164</f>
        <v>0</v>
      </c>
      <c r="S164" s="163" t="e">
        <f t="shared" si="79"/>
        <v>#DIV/0!</v>
      </c>
      <c r="T164" s="369"/>
      <c r="U164" s="369"/>
    </row>
    <row r="165" spans="2:21" ht="23.25" customHeight="1" x14ac:dyDescent="0.25">
      <c r="B165" s="259">
        <f>'2- پرستار حرفه ای به تخت موجود'!B165:B168</f>
        <v>41</v>
      </c>
      <c r="C165" s="262">
        <f>لیست!D46</f>
        <v>0</v>
      </c>
      <c r="D165" s="142" t="s">
        <v>108</v>
      </c>
      <c r="E165" s="158">
        <f>'1- کل کادر پرستاری به تخت موجود'!F165</f>
        <v>0</v>
      </c>
      <c r="F165" s="158">
        <f>'1- کل کادر پرستاری به تخت موجود'!R165</f>
        <v>0</v>
      </c>
      <c r="G165" s="158">
        <f>'1- کل کادر پرستاری به تخت موجود'!AB165</f>
        <v>0</v>
      </c>
      <c r="H165" s="158">
        <f>'1- کل کادر پرستاری به تخت موجود'!AI165</f>
        <v>0</v>
      </c>
      <c r="I165" s="158">
        <f>'1- کل کادر پرستاری به تخت موجود'!AV165</f>
        <v>0</v>
      </c>
      <c r="J165" s="158">
        <f>'1- کل کادر پرستاری به تخت موجود'!BF165</f>
        <v>0</v>
      </c>
      <c r="K165" s="158">
        <f>'1- کل کادر پرستاری به تخت موجود'!BP165</f>
        <v>0</v>
      </c>
      <c r="L165" s="158">
        <f>'1- کل کادر پرستاری به تخت موجود'!BZ165</f>
        <v>0</v>
      </c>
      <c r="M165" s="158">
        <f>'1- کل کادر پرستاری به تخت موجود'!CJ165</f>
        <v>0</v>
      </c>
      <c r="N165" s="158">
        <f>'1- کل کادر پرستاری به تخت موجود'!CT165</f>
        <v>0</v>
      </c>
      <c r="O165" s="158">
        <f>'1- کل کادر پرستاری به تخت موجود'!CV165</f>
        <v>0</v>
      </c>
      <c r="P165" s="158">
        <f>SUM('1- کل کادر پرستاری به تخت موجود'!CY165:CZ165)</f>
        <v>0</v>
      </c>
      <c r="Q165" s="159">
        <f>SUM(E165:P165)</f>
        <v>0</v>
      </c>
      <c r="R165" s="159">
        <f>'1- کل کادر پرستاری به تخت موجود'!DC165</f>
        <v>0</v>
      </c>
      <c r="S165" s="160" t="e">
        <f>Q165/R165</f>
        <v>#DIV/0!</v>
      </c>
      <c r="T165" s="366" t="e">
        <f>SUM(Q165:Q166)/SUM(R165:R166)</f>
        <v>#DIV/0!</v>
      </c>
      <c r="U165" s="366" t="e">
        <f>SUM(Q165:Q168)/SUM(R165:R168)</f>
        <v>#DIV/0!</v>
      </c>
    </row>
    <row r="166" spans="2:21" ht="23.25" customHeight="1" x14ac:dyDescent="0.25">
      <c r="B166" s="260"/>
      <c r="C166" s="263"/>
      <c r="D166" s="90" t="s">
        <v>109</v>
      </c>
      <c r="E166" s="155">
        <f>'1- کل کادر پرستاری به تخت موجود'!F166</f>
        <v>0</v>
      </c>
      <c r="F166" s="155">
        <f>'1- کل کادر پرستاری به تخت موجود'!R166</f>
        <v>0</v>
      </c>
      <c r="G166" s="155">
        <f>'1- کل کادر پرستاری به تخت موجود'!AB166</f>
        <v>0</v>
      </c>
      <c r="H166" s="155">
        <f>'1- کل کادر پرستاری به تخت موجود'!AI166</f>
        <v>0</v>
      </c>
      <c r="I166" s="155">
        <f>'1- کل کادر پرستاری به تخت موجود'!AV166</f>
        <v>0</v>
      </c>
      <c r="J166" s="155">
        <f>'1- کل کادر پرستاری به تخت موجود'!BF166</f>
        <v>0</v>
      </c>
      <c r="K166" s="155">
        <f>'1- کل کادر پرستاری به تخت موجود'!BP166</f>
        <v>0</v>
      </c>
      <c r="L166" s="155">
        <f>'1- کل کادر پرستاری به تخت موجود'!BZ166</f>
        <v>0</v>
      </c>
      <c r="M166" s="155">
        <f>'1- کل کادر پرستاری به تخت موجود'!CJ166</f>
        <v>0</v>
      </c>
      <c r="N166" s="155">
        <f>'1- کل کادر پرستاری به تخت موجود'!CT166</f>
        <v>0</v>
      </c>
      <c r="O166" s="155">
        <f>'1- کل کادر پرستاری به تخت موجود'!CV166</f>
        <v>0</v>
      </c>
      <c r="P166" s="155">
        <f>SUM('1- کل کادر پرستاری به تخت موجود'!CY166:CZ166)</f>
        <v>0</v>
      </c>
      <c r="Q166" s="156">
        <f t="shared" ref="Q166:Q168" si="80">SUM(E166:P166)</f>
        <v>0</v>
      </c>
      <c r="R166" s="156">
        <f>'1- کل کادر پرستاری به تخت موجود'!DC166</f>
        <v>0</v>
      </c>
      <c r="S166" s="157" t="e">
        <f t="shared" ref="S166:S168" si="81">Q166/R166</f>
        <v>#DIV/0!</v>
      </c>
      <c r="T166" s="367"/>
      <c r="U166" s="368"/>
    </row>
    <row r="167" spans="2:21" ht="23.25" customHeight="1" x14ac:dyDescent="0.25">
      <c r="B167" s="260"/>
      <c r="C167" s="263"/>
      <c r="D167" s="90" t="s">
        <v>110</v>
      </c>
      <c r="E167" s="155">
        <f>'1- کل کادر پرستاری به تخت موجود'!F167</f>
        <v>0</v>
      </c>
      <c r="F167" s="155">
        <f>'1- کل کادر پرستاری به تخت موجود'!R167</f>
        <v>0</v>
      </c>
      <c r="G167" s="155">
        <f>'1- کل کادر پرستاری به تخت موجود'!AB167</f>
        <v>0</v>
      </c>
      <c r="H167" s="155">
        <f>'1- کل کادر پرستاری به تخت موجود'!AI167</f>
        <v>0</v>
      </c>
      <c r="I167" s="155">
        <f>'1- کل کادر پرستاری به تخت موجود'!AV167</f>
        <v>0</v>
      </c>
      <c r="J167" s="155">
        <f>'1- کل کادر پرستاری به تخت موجود'!BF167</f>
        <v>0</v>
      </c>
      <c r="K167" s="155">
        <f>'1- کل کادر پرستاری به تخت موجود'!BP167</f>
        <v>0</v>
      </c>
      <c r="L167" s="155">
        <f>'1- کل کادر پرستاری به تخت موجود'!BZ167</f>
        <v>0</v>
      </c>
      <c r="M167" s="155">
        <f>'1- کل کادر پرستاری به تخت موجود'!CJ167</f>
        <v>0</v>
      </c>
      <c r="N167" s="155">
        <f>'1- کل کادر پرستاری به تخت موجود'!CT167</f>
        <v>0</v>
      </c>
      <c r="O167" s="155">
        <f>'1- کل کادر پرستاری به تخت موجود'!CV167</f>
        <v>0</v>
      </c>
      <c r="P167" s="155">
        <f>SUM('1- کل کادر پرستاری به تخت موجود'!CY167:CZ167)</f>
        <v>0</v>
      </c>
      <c r="Q167" s="156">
        <f t="shared" si="80"/>
        <v>0</v>
      </c>
      <c r="R167" s="156">
        <f>'1- کل کادر پرستاری به تخت موجود'!DC167</f>
        <v>0</v>
      </c>
      <c r="S167" s="157" t="e">
        <f t="shared" si="81"/>
        <v>#DIV/0!</v>
      </c>
      <c r="T167" s="368" t="e">
        <f>SUM(Q167:Q168)/SUM(R167:R168)</f>
        <v>#DIV/0!</v>
      </c>
      <c r="U167" s="368"/>
    </row>
    <row r="168" spans="2:21" ht="23.25" customHeight="1" thickBot="1" x14ac:dyDescent="0.3">
      <c r="B168" s="261"/>
      <c r="C168" s="264"/>
      <c r="D168" s="131" t="s">
        <v>111</v>
      </c>
      <c r="E168" s="161">
        <f>'1- کل کادر پرستاری به تخت موجود'!F168</f>
        <v>0</v>
      </c>
      <c r="F168" s="161">
        <f>'1- کل کادر پرستاری به تخت موجود'!R168</f>
        <v>0</v>
      </c>
      <c r="G168" s="161">
        <f>'1- کل کادر پرستاری به تخت موجود'!AB168</f>
        <v>0</v>
      </c>
      <c r="H168" s="161">
        <f>'1- کل کادر پرستاری به تخت موجود'!AI168</f>
        <v>0</v>
      </c>
      <c r="I168" s="161">
        <f>'1- کل کادر پرستاری به تخت موجود'!AV168</f>
        <v>0</v>
      </c>
      <c r="J168" s="161">
        <f>'1- کل کادر پرستاری به تخت موجود'!BF168</f>
        <v>0</v>
      </c>
      <c r="K168" s="161">
        <f>'1- کل کادر پرستاری به تخت موجود'!BP168</f>
        <v>0</v>
      </c>
      <c r="L168" s="161">
        <f>'1- کل کادر پرستاری به تخت موجود'!BZ168</f>
        <v>0</v>
      </c>
      <c r="M168" s="161">
        <f>'1- کل کادر پرستاری به تخت موجود'!CJ168</f>
        <v>0</v>
      </c>
      <c r="N168" s="161">
        <f>'1- کل کادر پرستاری به تخت موجود'!CT168</f>
        <v>0</v>
      </c>
      <c r="O168" s="161">
        <f>'1- کل کادر پرستاری به تخت موجود'!CV168</f>
        <v>0</v>
      </c>
      <c r="P168" s="161">
        <f>SUM('1- کل کادر پرستاری به تخت موجود'!CY168:CZ168)</f>
        <v>0</v>
      </c>
      <c r="Q168" s="162">
        <f t="shared" si="80"/>
        <v>0</v>
      </c>
      <c r="R168" s="162">
        <f>'1- کل کادر پرستاری به تخت موجود'!DC168</f>
        <v>0</v>
      </c>
      <c r="S168" s="163" t="e">
        <f t="shared" si="81"/>
        <v>#DIV/0!</v>
      </c>
      <c r="T168" s="369"/>
      <c r="U168" s="369"/>
    </row>
    <row r="169" spans="2:21" ht="23.25" customHeight="1" x14ac:dyDescent="0.25">
      <c r="B169" s="259">
        <f>'2- پرستار حرفه ای به تخت موجود'!B169:B172</f>
        <v>42</v>
      </c>
      <c r="C169" s="262">
        <f>لیست!D47</f>
        <v>0</v>
      </c>
      <c r="D169" s="142" t="s">
        <v>108</v>
      </c>
      <c r="E169" s="158">
        <f>'1- کل کادر پرستاری به تخت موجود'!F169</f>
        <v>0</v>
      </c>
      <c r="F169" s="158">
        <f>'1- کل کادر پرستاری به تخت موجود'!R169</f>
        <v>0</v>
      </c>
      <c r="G169" s="158">
        <f>'1- کل کادر پرستاری به تخت موجود'!AB169</f>
        <v>0</v>
      </c>
      <c r="H169" s="158">
        <f>'1- کل کادر پرستاری به تخت موجود'!AI169</f>
        <v>0</v>
      </c>
      <c r="I169" s="158">
        <f>'1- کل کادر پرستاری به تخت موجود'!AV169</f>
        <v>0</v>
      </c>
      <c r="J169" s="158">
        <f>'1- کل کادر پرستاری به تخت موجود'!BF169</f>
        <v>0</v>
      </c>
      <c r="K169" s="158">
        <f>'1- کل کادر پرستاری به تخت موجود'!BP169</f>
        <v>0</v>
      </c>
      <c r="L169" s="158">
        <f>'1- کل کادر پرستاری به تخت موجود'!BZ169</f>
        <v>0</v>
      </c>
      <c r="M169" s="158">
        <f>'1- کل کادر پرستاری به تخت موجود'!CJ169</f>
        <v>0</v>
      </c>
      <c r="N169" s="158">
        <f>'1- کل کادر پرستاری به تخت موجود'!CT169</f>
        <v>0</v>
      </c>
      <c r="O169" s="158">
        <f>'1- کل کادر پرستاری به تخت موجود'!CV169</f>
        <v>0</v>
      </c>
      <c r="P169" s="158">
        <f>SUM('1- کل کادر پرستاری به تخت موجود'!CY169:CZ169)</f>
        <v>0</v>
      </c>
      <c r="Q169" s="159">
        <f>SUM(E169:P169)</f>
        <v>0</v>
      </c>
      <c r="R169" s="159">
        <f>'1- کل کادر پرستاری به تخت موجود'!DC169</f>
        <v>0</v>
      </c>
      <c r="S169" s="160" t="e">
        <f>Q169/R169</f>
        <v>#DIV/0!</v>
      </c>
      <c r="T169" s="366" t="e">
        <f>SUM(Q169:Q170)/SUM(R169:R170)</f>
        <v>#DIV/0!</v>
      </c>
      <c r="U169" s="366" t="e">
        <f>SUM(Q169:Q172)/SUM(R169:R172)</f>
        <v>#DIV/0!</v>
      </c>
    </row>
    <row r="170" spans="2:21" ht="23.25" customHeight="1" x14ac:dyDescent="0.25">
      <c r="B170" s="260"/>
      <c r="C170" s="263"/>
      <c r="D170" s="90" t="s">
        <v>109</v>
      </c>
      <c r="E170" s="155">
        <f>'1- کل کادر پرستاری به تخت موجود'!F170</f>
        <v>0</v>
      </c>
      <c r="F170" s="155">
        <f>'1- کل کادر پرستاری به تخت موجود'!R170</f>
        <v>0</v>
      </c>
      <c r="G170" s="155">
        <f>'1- کل کادر پرستاری به تخت موجود'!AB170</f>
        <v>0</v>
      </c>
      <c r="H170" s="155">
        <f>'1- کل کادر پرستاری به تخت موجود'!AI170</f>
        <v>0</v>
      </c>
      <c r="I170" s="155">
        <f>'1- کل کادر پرستاری به تخت موجود'!AV170</f>
        <v>0</v>
      </c>
      <c r="J170" s="155">
        <f>'1- کل کادر پرستاری به تخت موجود'!BF170</f>
        <v>0</v>
      </c>
      <c r="K170" s="155">
        <f>'1- کل کادر پرستاری به تخت موجود'!BP170</f>
        <v>0</v>
      </c>
      <c r="L170" s="155">
        <f>'1- کل کادر پرستاری به تخت موجود'!BZ170</f>
        <v>0</v>
      </c>
      <c r="M170" s="155">
        <f>'1- کل کادر پرستاری به تخت موجود'!CJ170</f>
        <v>0</v>
      </c>
      <c r="N170" s="155">
        <f>'1- کل کادر پرستاری به تخت موجود'!CT170</f>
        <v>0</v>
      </c>
      <c r="O170" s="155">
        <f>'1- کل کادر پرستاری به تخت موجود'!CV170</f>
        <v>0</v>
      </c>
      <c r="P170" s="155">
        <f>SUM('1- کل کادر پرستاری به تخت موجود'!CY170:CZ170)</f>
        <v>0</v>
      </c>
      <c r="Q170" s="156">
        <f t="shared" ref="Q170:Q172" si="82">SUM(E170:P170)</f>
        <v>0</v>
      </c>
      <c r="R170" s="156">
        <f>'1- کل کادر پرستاری به تخت موجود'!DC170</f>
        <v>0</v>
      </c>
      <c r="S170" s="157" t="e">
        <f t="shared" ref="S170:S172" si="83">Q170/R170</f>
        <v>#DIV/0!</v>
      </c>
      <c r="T170" s="367"/>
      <c r="U170" s="368"/>
    </row>
    <row r="171" spans="2:21" ht="23.25" customHeight="1" x14ac:dyDescent="0.25">
      <c r="B171" s="260"/>
      <c r="C171" s="263"/>
      <c r="D171" s="90" t="s">
        <v>110</v>
      </c>
      <c r="E171" s="155">
        <f>'1- کل کادر پرستاری به تخت موجود'!F171</f>
        <v>0</v>
      </c>
      <c r="F171" s="155">
        <f>'1- کل کادر پرستاری به تخت موجود'!R171</f>
        <v>0</v>
      </c>
      <c r="G171" s="155">
        <f>'1- کل کادر پرستاری به تخت موجود'!AB171</f>
        <v>0</v>
      </c>
      <c r="H171" s="155">
        <f>'1- کل کادر پرستاری به تخت موجود'!AI171</f>
        <v>0</v>
      </c>
      <c r="I171" s="155">
        <f>'1- کل کادر پرستاری به تخت موجود'!AV171</f>
        <v>0</v>
      </c>
      <c r="J171" s="155">
        <f>'1- کل کادر پرستاری به تخت موجود'!BF171</f>
        <v>0</v>
      </c>
      <c r="K171" s="155">
        <f>'1- کل کادر پرستاری به تخت موجود'!BP171</f>
        <v>0</v>
      </c>
      <c r="L171" s="155">
        <f>'1- کل کادر پرستاری به تخت موجود'!BZ171</f>
        <v>0</v>
      </c>
      <c r="M171" s="155">
        <f>'1- کل کادر پرستاری به تخت موجود'!CJ171</f>
        <v>0</v>
      </c>
      <c r="N171" s="155">
        <f>'1- کل کادر پرستاری به تخت موجود'!CT171</f>
        <v>0</v>
      </c>
      <c r="O171" s="155">
        <f>'1- کل کادر پرستاری به تخت موجود'!CV171</f>
        <v>0</v>
      </c>
      <c r="P171" s="155">
        <f>SUM('1- کل کادر پرستاری به تخت موجود'!CY171:CZ171)</f>
        <v>0</v>
      </c>
      <c r="Q171" s="156">
        <f t="shared" si="82"/>
        <v>0</v>
      </c>
      <c r="R171" s="156">
        <f>'1- کل کادر پرستاری به تخت موجود'!DC171</f>
        <v>0</v>
      </c>
      <c r="S171" s="157" t="e">
        <f t="shared" si="83"/>
        <v>#DIV/0!</v>
      </c>
      <c r="T171" s="368" t="e">
        <f>SUM(Q171:Q172)/SUM(R171:R172)</f>
        <v>#DIV/0!</v>
      </c>
      <c r="U171" s="368"/>
    </row>
    <row r="172" spans="2:21" ht="23.25" customHeight="1" thickBot="1" x14ac:dyDescent="0.3">
      <c r="B172" s="261"/>
      <c r="C172" s="264"/>
      <c r="D172" s="131" t="s">
        <v>111</v>
      </c>
      <c r="E172" s="161">
        <f>'1- کل کادر پرستاری به تخت موجود'!F172</f>
        <v>0</v>
      </c>
      <c r="F172" s="161">
        <f>'1- کل کادر پرستاری به تخت موجود'!R172</f>
        <v>0</v>
      </c>
      <c r="G172" s="161">
        <f>'1- کل کادر پرستاری به تخت موجود'!AB172</f>
        <v>0</v>
      </c>
      <c r="H172" s="161">
        <f>'1- کل کادر پرستاری به تخت موجود'!AI172</f>
        <v>0</v>
      </c>
      <c r="I172" s="161">
        <f>'1- کل کادر پرستاری به تخت موجود'!AV172</f>
        <v>0</v>
      </c>
      <c r="J172" s="161">
        <f>'1- کل کادر پرستاری به تخت موجود'!BF172</f>
        <v>0</v>
      </c>
      <c r="K172" s="161">
        <f>'1- کل کادر پرستاری به تخت موجود'!BP172</f>
        <v>0</v>
      </c>
      <c r="L172" s="161">
        <f>'1- کل کادر پرستاری به تخت موجود'!BZ172</f>
        <v>0</v>
      </c>
      <c r="M172" s="161">
        <f>'1- کل کادر پرستاری به تخت موجود'!CJ172</f>
        <v>0</v>
      </c>
      <c r="N172" s="161">
        <f>'1- کل کادر پرستاری به تخت موجود'!CT172</f>
        <v>0</v>
      </c>
      <c r="O172" s="161">
        <f>'1- کل کادر پرستاری به تخت موجود'!CV172</f>
        <v>0</v>
      </c>
      <c r="P172" s="161">
        <f>SUM('1- کل کادر پرستاری به تخت موجود'!CY172:CZ172)</f>
        <v>0</v>
      </c>
      <c r="Q172" s="162">
        <f t="shared" si="82"/>
        <v>0</v>
      </c>
      <c r="R172" s="162">
        <f>'1- کل کادر پرستاری به تخت موجود'!DC172</f>
        <v>0</v>
      </c>
      <c r="S172" s="163" t="e">
        <f t="shared" si="83"/>
        <v>#DIV/0!</v>
      </c>
      <c r="T172" s="369"/>
      <c r="U172" s="369"/>
    </row>
    <row r="173" spans="2:21" ht="23.25" customHeight="1" x14ac:dyDescent="0.25">
      <c r="B173" s="259">
        <f>'2- پرستار حرفه ای به تخت موجود'!B173:B176</f>
        <v>43</v>
      </c>
      <c r="C173" s="262">
        <f>لیست!D48</f>
        <v>0</v>
      </c>
      <c r="D173" s="142" t="s">
        <v>108</v>
      </c>
      <c r="E173" s="158">
        <f>'1- کل کادر پرستاری به تخت موجود'!F173</f>
        <v>0</v>
      </c>
      <c r="F173" s="158">
        <f>'1- کل کادر پرستاری به تخت موجود'!R173</f>
        <v>0</v>
      </c>
      <c r="G173" s="158">
        <f>'1- کل کادر پرستاری به تخت موجود'!AB173</f>
        <v>0</v>
      </c>
      <c r="H173" s="158">
        <f>'1- کل کادر پرستاری به تخت موجود'!AI173</f>
        <v>0</v>
      </c>
      <c r="I173" s="158">
        <f>'1- کل کادر پرستاری به تخت موجود'!AV173</f>
        <v>0</v>
      </c>
      <c r="J173" s="158">
        <f>'1- کل کادر پرستاری به تخت موجود'!BF173</f>
        <v>0</v>
      </c>
      <c r="K173" s="158">
        <f>'1- کل کادر پرستاری به تخت موجود'!BP173</f>
        <v>0</v>
      </c>
      <c r="L173" s="158">
        <f>'1- کل کادر پرستاری به تخت موجود'!BZ173</f>
        <v>0</v>
      </c>
      <c r="M173" s="158">
        <f>'1- کل کادر پرستاری به تخت موجود'!CJ173</f>
        <v>0</v>
      </c>
      <c r="N173" s="158">
        <f>'1- کل کادر پرستاری به تخت موجود'!CT173</f>
        <v>0</v>
      </c>
      <c r="O173" s="158">
        <f>'1- کل کادر پرستاری به تخت موجود'!CV173</f>
        <v>0</v>
      </c>
      <c r="P173" s="158">
        <f>SUM('1- کل کادر پرستاری به تخت موجود'!CY173:CZ173)</f>
        <v>0</v>
      </c>
      <c r="Q173" s="159">
        <f>SUM(E173:P173)</f>
        <v>0</v>
      </c>
      <c r="R173" s="159">
        <f>'1- کل کادر پرستاری به تخت موجود'!DC173</f>
        <v>0</v>
      </c>
      <c r="S173" s="160" t="e">
        <f>Q173/R173</f>
        <v>#DIV/0!</v>
      </c>
      <c r="T173" s="366" t="e">
        <f>SUM(Q173:Q174)/SUM(R173:R174)</f>
        <v>#DIV/0!</v>
      </c>
      <c r="U173" s="366" t="e">
        <f>SUM(Q173:Q176)/SUM(R173:R176)</f>
        <v>#DIV/0!</v>
      </c>
    </row>
    <row r="174" spans="2:21" ht="23.25" customHeight="1" x14ac:dyDescent="0.25">
      <c r="B174" s="260"/>
      <c r="C174" s="263"/>
      <c r="D174" s="90" t="s">
        <v>109</v>
      </c>
      <c r="E174" s="155">
        <f>'1- کل کادر پرستاری به تخت موجود'!F174</f>
        <v>0</v>
      </c>
      <c r="F174" s="155">
        <f>'1- کل کادر پرستاری به تخت موجود'!R174</f>
        <v>0</v>
      </c>
      <c r="G174" s="155">
        <f>'1- کل کادر پرستاری به تخت موجود'!AB174</f>
        <v>0</v>
      </c>
      <c r="H174" s="155">
        <f>'1- کل کادر پرستاری به تخت موجود'!AI174</f>
        <v>0</v>
      </c>
      <c r="I174" s="155">
        <f>'1- کل کادر پرستاری به تخت موجود'!AV174</f>
        <v>0</v>
      </c>
      <c r="J174" s="155">
        <f>'1- کل کادر پرستاری به تخت موجود'!BF174</f>
        <v>0</v>
      </c>
      <c r="K174" s="155">
        <f>'1- کل کادر پرستاری به تخت موجود'!BP174</f>
        <v>0</v>
      </c>
      <c r="L174" s="155">
        <f>'1- کل کادر پرستاری به تخت موجود'!BZ174</f>
        <v>0</v>
      </c>
      <c r="M174" s="155">
        <f>'1- کل کادر پرستاری به تخت موجود'!CJ174</f>
        <v>0</v>
      </c>
      <c r="N174" s="155">
        <f>'1- کل کادر پرستاری به تخت موجود'!CT174</f>
        <v>0</v>
      </c>
      <c r="O174" s="155">
        <f>'1- کل کادر پرستاری به تخت موجود'!CV174</f>
        <v>0</v>
      </c>
      <c r="P174" s="155">
        <f>SUM('1- کل کادر پرستاری به تخت موجود'!CY174:CZ174)</f>
        <v>0</v>
      </c>
      <c r="Q174" s="156">
        <f t="shared" ref="Q174:Q176" si="84">SUM(E174:P174)</f>
        <v>0</v>
      </c>
      <c r="R174" s="156">
        <f>'1- کل کادر پرستاری به تخت موجود'!DC174</f>
        <v>0</v>
      </c>
      <c r="S174" s="157" t="e">
        <f t="shared" ref="S174:S176" si="85">Q174/R174</f>
        <v>#DIV/0!</v>
      </c>
      <c r="T174" s="367"/>
      <c r="U174" s="368"/>
    </row>
    <row r="175" spans="2:21" ht="23.25" customHeight="1" x14ac:dyDescent="0.25">
      <c r="B175" s="260"/>
      <c r="C175" s="263"/>
      <c r="D175" s="90" t="s">
        <v>110</v>
      </c>
      <c r="E175" s="155">
        <f>'1- کل کادر پرستاری به تخت موجود'!F175</f>
        <v>0</v>
      </c>
      <c r="F175" s="155">
        <f>'1- کل کادر پرستاری به تخت موجود'!R175</f>
        <v>0</v>
      </c>
      <c r="G175" s="155">
        <f>'1- کل کادر پرستاری به تخت موجود'!AB175</f>
        <v>0</v>
      </c>
      <c r="H175" s="155">
        <f>'1- کل کادر پرستاری به تخت موجود'!AI175</f>
        <v>0</v>
      </c>
      <c r="I175" s="155">
        <f>'1- کل کادر پرستاری به تخت موجود'!AV175</f>
        <v>0</v>
      </c>
      <c r="J175" s="155">
        <f>'1- کل کادر پرستاری به تخت موجود'!BF175</f>
        <v>0</v>
      </c>
      <c r="K175" s="155">
        <f>'1- کل کادر پرستاری به تخت موجود'!BP175</f>
        <v>0</v>
      </c>
      <c r="L175" s="155">
        <f>'1- کل کادر پرستاری به تخت موجود'!BZ175</f>
        <v>0</v>
      </c>
      <c r="M175" s="155">
        <f>'1- کل کادر پرستاری به تخت موجود'!CJ175</f>
        <v>0</v>
      </c>
      <c r="N175" s="155">
        <f>'1- کل کادر پرستاری به تخت موجود'!CT175</f>
        <v>0</v>
      </c>
      <c r="O175" s="155">
        <f>'1- کل کادر پرستاری به تخت موجود'!CV175</f>
        <v>0</v>
      </c>
      <c r="P175" s="155">
        <f>SUM('1- کل کادر پرستاری به تخت موجود'!CY175:CZ175)</f>
        <v>0</v>
      </c>
      <c r="Q175" s="156">
        <f t="shared" si="84"/>
        <v>0</v>
      </c>
      <c r="R175" s="156">
        <f>'1- کل کادر پرستاری به تخت موجود'!DC175</f>
        <v>0</v>
      </c>
      <c r="S175" s="157" t="e">
        <f t="shared" si="85"/>
        <v>#DIV/0!</v>
      </c>
      <c r="T175" s="368" t="e">
        <f>SUM(Q175:Q176)/SUM(R175:R176)</f>
        <v>#DIV/0!</v>
      </c>
      <c r="U175" s="368"/>
    </row>
    <row r="176" spans="2:21" ht="23.25" customHeight="1" thickBot="1" x14ac:dyDescent="0.3">
      <c r="B176" s="261"/>
      <c r="C176" s="264"/>
      <c r="D176" s="131" t="s">
        <v>111</v>
      </c>
      <c r="E176" s="161">
        <f>'1- کل کادر پرستاری به تخت موجود'!F176</f>
        <v>0</v>
      </c>
      <c r="F176" s="161">
        <f>'1- کل کادر پرستاری به تخت موجود'!R176</f>
        <v>0</v>
      </c>
      <c r="G176" s="161">
        <f>'1- کل کادر پرستاری به تخت موجود'!AB176</f>
        <v>0</v>
      </c>
      <c r="H176" s="161">
        <f>'1- کل کادر پرستاری به تخت موجود'!AI176</f>
        <v>0</v>
      </c>
      <c r="I176" s="161">
        <f>'1- کل کادر پرستاری به تخت موجود'!AV176</f>
        <v>0</v>
      </c>
      <c r="J176" s="161">
        <f>'1- کل کادر پرستاری به تخت موجود'!BF176</f>
        <v>0</v>
      </c>
      <c r="K176" s="161">
        <f>'1- کل کادر پرستاری به تخت موجود'!BP176</f>
        <v>0</v>
      </c>
      <c r="L176" s="161">
        <f>'1- کل کادر پرستاری به تخت موجود'!BZ176</f>
        <v>0</v>
      </c>
      <c r="M176" s="161">
        <f>'1- کل کادر پرستاری به تخت موجود'!CJ176</f>
        <v>0</v>
      </c>
      <c r="N176" s="161">
        <f>'1- کل کادر پرستاری به تخت موجود'!CT176</f>
        <v>0</v>
      </c>
      <c r="O176" s="161">
        <f>'1- کل کادر پرستاری به تخت موجود'!CV176</f>
        <v>0</v>
      </c>
      <c r="P176" s="161">
        <f>SUM('1- کل کادر پرستاری به تخت موجود'!CY176:CZ176)</f>
        <v>0</v>
      </c>
      <c r="Q176" s="162">
        <f t="shared" si="84"/>
        <v>0</v>
      </c>
      <c r="R176" s="162">
        <f>'1- کل کادر پرستاری به تخت موجود'!DC176</f>
        <v>0</v>
      </c>
      <c r="S176" s="163" t="e">
        <f t="shared" si="85"/>
        <v>#DIV/0!</v>
      </c>
      <c r="T176" s="369"/>
      <c r="U176" s="369"/>
    </row>
    <row r="177" spans="2:21" ht="23.25" customHeight="1" x14ac:dyDescent="0.25">
      <c r="B177" s="259">
        <f>'2- پرستار حرفه ای به تخت موجود'!B177:B180</f>
        <v>44</v>
      </c>
      <c r="C177" s="262">
        <f>لیست!D49</f>
        <v>0</v>
      </c>
      <c r="D177" s="142" t="s">
        <v>108</v>
      </c>
      <c r="E177" s="158">
        <f>'1- کل کادر پرستاری به تخت موجود'!F177</f>
        <v>0</v>
      </c>
      <c r="F177" s="158">
        <f>'1- کل کادر پرستاری به تخت موجود'!R177</f>
        <v>0</v>
      </c>
      <c r="G177" s="158">
        <f>'1- کل کادر پرستاری به تخت موجود'!AB177</f>
        <v>0</v>
      </c>
      <c r="H177" s="158">
        <f>'1- کل کادر پرستاری به تخت موجود'!AI177</f>
        <v>0</v>
      </c>
      <c r="I177" s="158">
        <f>'1- کل کادر پرستاری به تخت موجود'!AV177</f>
        <v>0</v>
      </c>
      <c r="J177" s="158">
        <f>'1- کل کادر پرستاری به تخت موجود'!BF177</f>
        <v>0</v>
      </c>
      <c r="K177" s="158">
        <f>'1- کل کادر پرستاری به تخت موجود'!BP177</f>
        <v>0</v>
      </c>
      <c r="L177" s="158">
        <f>'1- کل کادر پرستاری به تخت موجود'!BZ177</f>
        <v>0</v>
      </c>
      <c r="M177" s="158">
        <f>'1- کل کادر پرستاری به تخت موجود'!CJ177</f>
        <v>0</v>
      </c>
      <c r="N177" s="158">
        <f>'1- کل کادر پرستاری به تخت موجود'!CT177</f>
        <v>0</v>
      </c>
      <c r="O177" s="158">
        <f>'1- کل کادر پرستاری به تخت موجود'!CV177</f>
        <v>0</v>
      </c>
      <c r="P177" s="158">
        <f>SUM('1- کل کادر پرستاری به تخت موجود'!CY177:CZ177)</f>
        <v>0</v>
      </c>
      <c r="Q177" s="159">
        <f>SUM(E177:P177)</f>
        <v>0</v>
      </c>
      <c r="R177" s="159">
        <f>'1- کل کادر پرستاری به تخت موجود'!DC177</f>
        <v>0</v>
      </c>
      <c r="S177" s="160" t="e">
        <f>Q177/R177</f>
        <v>#DIV/0!</v>
      </c>
      <c r="T177" s="366" t="e">
        <f>SUM(Q177:Q178)/SUM(R177:R178)</f>
        <v>#DIV/0!</v>
      </c>
      <c r="U177" s="366" t="e">
        <f>SUM(Q177:Q180)/SUM(R177:R180)</f>
        <v>#DIV/0!</v>
      </c>
    </row>
    <row r="178" spans="2:21" ht="23.25" customHeight="1" x14ac:dyDescent="0.25">
      <c r="B178" s="260"/>
      <c r="C178" s="263"/>
      <c r="D178" s="90" t="s">
        <v>109</v>
      </c>
      <c r="E178" s="155">
        <f>'1- کل کادر پرستاری به تخت موجود'!F178</f>
        <v>0</v>
      </c>
      <c r="F178" s="155">
        <f>'1- کل کادر پرستاری به تخت موجود'!R178</f>
        <v>0</v>
      </c>
      <c r="G178" s="155">
        <f>'1- کل کادر پرستاری به تخت موجود'!AB178</f>
        <v>0</v>
      </c>
      <c r="H178" s="155">
        <f>'1- کل کادر پرستاری به تخت موجود'!AI178</f>
        <v>0</v>
      </c>
      <c r="I178" s="155">
        <f>'1- کل کادر پرستاری به تخت موجود'!AV178</f>
        <v>0</v>
      </c>
      <c r="J178" s="155">
        <f>'1- کل کادر پرستاری به تخت موجود'!BF178</f>
        <v>0</v>
      </c>
      <c r="K178" s="155">
        <f>'1- کل کادر پرستاری به تخت موجود'!BP178</f>
        <v>0</v>
      </c>
      <c r="L178" s="155">
        <f>'1- کل کادر پرستاری به تخت موجود'!BZ178</f>
        <v>0</v>
      </c>
      <c r="M178" s="155">
        <f>'1- کل کادر پرستاری به تخت موجود'!CJ178</f>
        <v>0</v>
      </c>
      <c r="N178" s="155">
        <f>'1- کل کادر پرستاری به تخت موجود'!CT178</f>
        <v>0</v>
      </c>
      <c r="O178" s="155">
        <f>'1- کل کادر پرستاری به تخت موجود'!CV178</f>
        <v>0</v>
      </c>
      <c r="P178" s="155">
        <f>SUM('1- کل کادر پرستاری به تخت موجود'!CY178:CZ178)</f>
        <v>0</v>
      </c>
      <c r="Q178" s="156">
        <f t="shared" ref="Q178:Q180" si="86">SUM(E178:P178)</f>
        <v>0</v>
      </c>
      <c r="R178" s="156">
        <f>'1- کل کادر پرستاری به تخت موجود'!DC178</f>
        <v>0</v>
      </c>
      <c r="S178" s="157" t="e">
        <f t="shared" ref="S178:S180" si="87">Q178/R178</f>
        <v>#DIV/0!</v>
      </c>
      <c r="T178" s="367"/>
      <c r="U178" s="368"/>
    </row>
    <row r="179" spans="2:21" ht="23.25" customHeight="1" x14ac:dyDescent="0.25">
      <c r="B179" s="260"/>
      <c r="C179" s="263"/>
      <c r="D179" s="90" t="s">
        <v>110</v>
      </c>
      <c r="E179" s="155">
        <f>'1- کل کادر پرستاری به تخت موجود'!F179</f>
        <v>0</v>
      </c>
      <c r="F179" s="155">
        <f>'1- کل کادر پرستاری به تخت موجود'!R179</f>
        <v>0</v>
      </c>
      <c r="G179" s="155">
        <f>'1- کل کادر پرستاری به تخت موجود'!AB179</f>
        <v>0</v>
      </c>
      <c r="H179" s="155">
        <f>'1- کل کادر پرستاری به تخت موجود'!AI179</f>
        <v>0</v>
      </c>
      <c r="I179" s="155">
        <f>'1- کل کادر پرستاری به تخت موجود'!AV179</f>
        <v>0</v>
      </c>
      <c r="J179" s="155">
        <f>'1- کل کادر پرستاری به تخت موجود'!BF179</f>
        <v>0</v>
      </c>
      <c r="K179" s="155">
        <f>'1- کل کادر پرستاری به تخت موجود'!BP179</f>
        <v>0</v>
      </c>
      <c r="L179" s="155">
        <f>'1- کل کادر پرستاری به تخت موجود'!BZ179</f>
        <v>0</v>
      </c>
      <c r="M179" s="155">
        <f>'1- کل کادر پرستاری به تخت موجود'!CJ179</f>
        <v>0</v>
      </c>
      <c r="N179" s="155">
        <f>'1- کل کادر پرستاری به تخت موجود'!CT179</f>
        <v>0</v>
      </c>
      <c r="O179" s="155">
        <f>'1- کل کادر پرستاری به تخت موجود'!CV179</f>
        <v>0</v>
      </c>
      <c r="P179" s="155">
        <f>SUM('1- کل کادر پرستاری به تخت موجود'!CY179:CZ179)</f>
        <v>0</v>
      </c>
      <c r="Q179" s="156">
        <f t="shared" si="86"/>
        <v>0</v>
      </c>
      <c r="R179" s="156">
        <f>'1- کل کادر پرستاری به تخت موجود'!DC179</f>
        <v>0</v>
      </c>
      <c r="S179" s="157" t="e">
        <f t="shared" si="87"/>
        <v>#DIV/0!</v>
      </c>
      <c r="T179" s="368" t="e">
        <f>SUM(Q179:Q180)/SUM(R179:R180)</f>
        <v>#DIV/0!</v>
      </c>
      <c r="U179" s="368"/>
    </row>
    <row r="180" spans="2:21" ht="23.25" customHeight="1" thickBot="1" x14ac:dyDescent="0.3">
      <c r="B180" s="261"/>
      <c r="C180" s="264"/>
      <c r="D180" s="131" t="s">
        <v>111</v>
      </c>
      <c r="E180" s="161">
        <f>'1- کل کادر پرستاری به تخت موجود'!F180</f>
        <v>0</v>
      </c>
      <c r="F180" s="161">
        <f>'1- کل کادر پرستاری به تخت موجود'!R180</f>
        <v>0</v>
      </c>
      <c r="G180" s="161">
        <f>'1- کل کادر پرستاری به تخت موجود'!AB180</f>
        <v>0</v>
      </c>
      <c r="H180" s="161">
        <f>'1- کل کادر پرستاری به تخت موجود'!AI180</f>
        <v>0</v>
      </c>
      <c r="I180" s="161">
        <f>'1- کل کادر پرستاری به تخت موجود'!AV180</f>
        <v>0</v>
      </c>
      <c r="J180" s="161">
        <f>'1- کل کادر پرستاری به تخت موجود'!BF180</f>
        <v>0</v>
      </c>
      <c r="K180" s="161">
        <f>'1- کل کادر پرستاری به تخت موجود'!BP180</f>
        <v>0</v>
      </c>
      <c r="L180" s="161">
        <f>'1- کل کادر پرستاری به تخت موجود'!BZ180</f>
        <v>0</v>
      </c>
      <c r="M180" s="161">
        <f>'1- کل کادر پرستاری به تخت موجود'!CJ180</f>
        <v>0</v>
      </c>
      <c r="N180" s="161">
        <f>'1- کل کادر پرستاری به تخت موجود'!CT180</f>
        <v>0</v>
      </c>
      <c r="O180" s="161">
        <f>'1- کل کادر پرستاری به تخت موجود'!CV180</f>
        <v>0</v>
      </c>
      <c r="P180" s="161">
        <f>SUM('1- کل کادر پرستاری به تخت موجود'!CY180:CZ180)</f>
        <v>0</v>
      </c>
      <c r="Q180" s="162">
        <f t="shared" si="86"/>
        <v>0</v>
      </c>
      <c r="R180" s="162">
        <f>'1- کل کادر پرستاری به تخت موجود'!DC180</f>
        <v>0</v>
      </c>
      <c r="S180" s="163" t="e">
        <f t="shared" si="87"/>
        <v>#DIV/0!</v>
      </c>
      <c r="T180" s="369"/>
      <c r="U180" s="369"/>
    </row>
    <row r="181" spans="2:21" ht="23.25" customHeight="1" x14ac:dyDescent="0.25">
      <c r="B181" s="259">
        <f>'2- پرستار حرفه ای به تخت موجود'!B181:B184</f>
        <v>45</v>
      </c>
      <c r="C181" s="262">
        <f>لیست!D50</f>
        <v>0</v>
      </c>
      <c r="D181" s="142" t="s">
        <v>108</v>
      </c>
      <c r="E181" s="158">
        <f>'1- کل کادر پرستاری به تخت موجود'!F181</f>
        <v>0</v>
      </c>
      <c r="F181" s="158">
        <f>'1- کل کادر پرستاری به تخت موجود'!R181</f>
        <v>0</v>
      </c>
      <c r="G181" s="158">
        <f>'1- کل کادر پرستاری به تخت موجود'!AB181</f>
        <v>0</v>
      </c>
      <c r="H181" s="158">
        <f>'1- کل کادر پرستاری به تخت موجود'!AI181</f>
        <v>0</v>
      </c>
      <c r="I181" s="158">
        <f>'1- کل کادر پرستاری به تخت موجود'!AV181</f>
        <v>0</v>
      </c>
      <c r="J181" s="158">
        <f>'1- کل کادر پرستاری به تخت موجود'!BF181</f>
        <v>0</v>
      </c>
      <c r="K181" s="158">
        <f>'1- کل کادر پرستاری به تخت موجود'!BP181</f>
        <v>0</v>
      </c>
      <c r="L181" s="158">
        <f>'1- کل کادر پرستاری به تخت موجود'!BZ181</f>
        <v>0</v>
      </c>
      <c r="M181" s="158">
        <f>'1- کل کادر پرستاری به تخت موجود'!CJ181</f>
        <v>0</v>
      </c>
      <c r="N181" s="158">
        <f>'1- کل کادر پرستاری به تخت موجود'!CT181</f>
        <v>0</v>
      </c>
      <c r="O181" s="158">
        <f>'1- کل کادر پرستاری به تخت موجود'!CV181</f>
        <v>0</v>
      </c>
      <c r="P181" s="158">
        <f>SUM('1- کل کادر پرستاری به تخت موجود'!CY181:CZ181)</f>
        <v>0</v>
      </c>
      <c r="Q181" s="159">
        <f>SUM(E181:P181)</f>
        <v>0</v>
      </c>
      <c r="R181" s="159">
        <f>'1- کل کادر پرستاری به تخت موجود'!DC181</f>
        <v>0</v>
      </c>
      <c r="S181" s="160" t="e">
        <f>Q181/R181</f>
        <v>#DIV/0!</v>
      </c>
      <c r="T181" s="366" t="e">
        <f>SUM(Q181:Q182)/SUM(R181:R182)</f>
        <v>#DIV/0!</v>
      </c>
      <c r="U181" s="366" t="e">
        <f>SUM(Q181:Q184)/SUM(R181:R184)</f>
        <v>#DIV/0!</v>
      </c>
    </row>
    <row r="182" spans="2:21" ht="23.25" customHeight="1" x14ac:dyDescent="0.25">
      <c r="B182" s="260"/>
      <c r="C182" s="263"/>
      <c r="D182" s="90" t="s">
        <v>109</v>
      </c>
      <c r="E182" s="155">
        <f>'1- کل کادر پرستاری به تخت موجود'!F182</f>
        <v>0</v>
      </c>
      <c r="F182" s="155">
        <f>'1- کل کادر پرستاری به تخت موجود'!R182</f>
        <v>0</v>
      </c>
      <c r="G182" s="155">
        <f>'1- کل کادر پرستاری به تخت موجود'!AB182</f>
        <v>0</v>
      </c>
      <c r="H182" s="155">
        <f>'1- کل کادر پرستاری به تخت موجود'!AI182</f>
        <v>0</v>
      </c>
      <c r="I182" s="155">
        <f>'1- کل کادر پرستاری به تخت موجود'!AV182</f>
        <v>0</v>
      </c>
      <c r="J182" s="155">
        <f>'1- کل کادر پرستاری به تخت موجود'!BF182</f>
        <v>0</v>
      </c>
      <c r="K182" s="155">
        <f>'1- کل کادر پرستاری به تخت موجود'!BP182</f>
        <v>0</v>
      </c>
      <c r="L182" s="155">
        <f>'1- کل کادر پرستاری به تخت موجود'!BZ182</f>
        <v>0</v>
      </c>
      <c r="M182" s="155">
        <f>'1- کل کادر پرستاری به تخت موجود'!CJ182</f>
        <v>0</v>
      </c>
      <c r="N182" s="155">
        <f>'1- کل کادر پرستاری به تخت موجود'!CT182</f>
        <v>0</v>
      </c>
      <c r="O182" s="155">
        <f>'1- کل کادر پرستاری به تخت موجود'!CV182</f>
        <v>0</v>
      </c>
      <c r="P182" s="155">
        <f>SUM('1- کل کادر پرستاری به تخت موجود'!CY182:CZ182)</f>
        <v>0</v>
      </c>
      <c r="Q182" s="156">
        <f t="shared" ref="Q182:Q184" si="88">SUM(E182:P182)</f>
        <v>0</v>
      </c>
      <c r="R182" s="156">
        <f>'1- کل کادر پرستاری به تخت موجود'!DC182</f>
        <v>0</v>
      </c>
      <c r="S182" s="157" t="e">
        <f t="shared" ref="S182:S184" si="89">Q182/R182</f>
        <v>#DIV/0!</v>
      </c>
      <c r="T182" s="367"/>
      <c r="U182" s="368"/>
    </row>
    <row r="183" spans="2:21" ht="23.25" customHeight="1" x14ac:dyDescent="0.25">
      <c r="B183" s="260"/>
      <c r="C183" s="263"/>
      <c r="D183" s="90" t="s">
        <v>110</v>
      </c>
      <c r="E183" s="155">
        <f>'1- کل کادر پرستاری به تخت موجود'!F183</f>
        <v>0</v>
      </c>
      <c r="F183" s="155">
        <f>'1- کل کادر پرستاری به تخت موجود'!R183</f>
        <v>0</v>
      </c>
      <c r="G183" s="155">
        <f>'1- کل کادر پرستاری به تخت موجود'!AB183</f>
        <v>0</v>
      </c>
      <c r="H183" s="155">
        <f>'1- کل کادر پرستاری به تخت موجود'!AI183</f>
        <v>0</v>
      </c>
      <c r="I183" s="155">
        <f>'1- کل کادر پرستاری به تخت موجود'!AV183</f>
        <v>0</v>
      </c>
      <c r="J183" s="155">
        <f>'1- کل کادر پرستاری به تخت موجود'!BF183</f>
        <v>0</v>
      </c>
      <c r="K183" s="155">
        <f>'1- کل کادر پرستاری به تخت موجود'!BP183</f>
        <v>0</v>
      </c>
      <c r="L183" s="155">
        <f>'1- کل کادر پرستاری به تخت موجود'!BZ183</f>
        <v>0</v>
      </c>
      <c r="M183" s="155">
        <f>'1- کل کادر پرستاری به تخت موجود'!CJ183</f>
        <v>0</v>
      </c>
      <c r="N183" s="155">
        <f>'1- کل کادر پرستاری به تخت موجود'!CT183</f>
        <v>0</v>
      </c>
      <c r="O183" s="155">
        <f>'1- کل کادر پرستاری به تخت موجود'!CV183</f>
        <v>0</v>
      </c>
      <c r="P183" s="155">
        <f>SUM('1- کل کادر پرستاری به تخت موجود'!CY183:CZ183)</f>
        <v>0</v>
      </c>
      <c r="Q183" s="156">
        <f t="shared" si="88"/>
        <v>0</v>
      </c>
      <c r="R183" s="156">
        <f>'1- کل کادر پرستاری به تخت موجود'!DC183</f>
        <v>0</v>
      </c>
      <c r="S183" s="157" t="e">
        <f t="shared" si="89"/>
        <v>#DIV/0!</v>
      </c>
      <c r="T183" s="368" t="e">
        <f>SUM(Q183:Q184)/SUM(R183:R184)</f>
        <v>#DIV/0!</v>
      </c>
      <c r="U183" s="368"/>
    </row>
    <row r="184" spans="2:21" ht="23.25" customHeight="1" thickBot="1" x14ac:dyDescent="0.3">
      <c r="B184" s="261"/>
      <c r="C184" s="264"/>
      <c r="D184" s="131" t="s">
        <v>111</v>
      </c>
      <c r="E184" s="161">
        <f>'1- کل کادر پرستاری به تخت موجود'!F184</f>
        <v>0</v>
      </c>
      <c r="F184" s="161">
        <f>'1- کل کادر پرستاری به تخت موجود'!R184</f>
        <v>0</v>
      </c>
      <c r="G184" s="161">
        <f>'1- کل کادر پرستاری به تخت موجود'!AB184</f>
        <v>0</v>
      </c>
      <c r="H184" s="161">
        <f>'1- کل کادر پرستاری به تخت موجود'!AI184</f>
        <v>0</v>
      </c>
      <c r="I184" s="161">
        <f>'1- کل کادر پرستاری به تخت موجود'!AV184</f>
        <v>0</v>
      </c>
      <c r="J184" s="161">
        <f>'1- کل کادر پرستاری به تخت موجود'!BF184</f>
        <v>0</v>
      </c>
      <c r="K184" s="161">
        <f>'1- کل کادر پرستاری به تخت موجود'!BP184</f>
        <v>0</v>
      </c>
      <c r="L184" s="161">
        <f>'1- کل کادر پرستاری به تخت موجود'!BZ184</f>
        <v>0</v>
      </c>
      <c r="M184" s="161">
        <f>'1- کل کادر پرستاری به تخت موجود'!CJ184</f>
        <v>0</v>
      </c>
      <c r="N184" s="161">
        <f>'1- کل کادر پرستاری به تخت موجود'!CT184</f>
        <v>0</v>
      </c>
      <c r="O184" s="161">
        <f>'1- کل کادر پرستاری به تخت موجود'!CV184</f>
        <v>0</v>
      </c>
      <c r="P184" s="161">
        <f>SUM('1- کل کادر پرستاری به تخت موجود'!CY184:CZ184)</f>
        <v>0</v>
      </c>
      <c r="Q184" s="162">
        <f t="shared" si="88"/>
        <v>0</v>
      </c>
      <c r="R184" s="162">
        <f>'1- کل کادر پرستاری به تخت موجود'!DC184</f>
        <v>0</v>
      </c>
      <c r="S184" s="163" t="e">
        <f t="shared" si="89"/>
        <v>#DIV/0!</v>
      </c>
      <c r="T184" s="369"/>
      <c r="U184" s="369"/>
    </row>
    <row r="185" spans="2:21" ht="23.25" customHeight="1" x14ac:dyDescent="0.25">
      <c r="B185" s="259">
        <f>'2- پرستار حرفه ای به تخت موجود'!B185:B188</f>
        <v>46</v>
      </c>
      <c r="C185" s="262">
        <f>لیست!D51</f>
        <v>0</v>
      </c>
      <c r="D185" s="142" t="s">
        <v>108</v>
      </c>
      <c r="E185" s="158">
        <f>'1- کل کادر پرستاری به تخت موجود'!F185</f>
        <v>0</v>
      </c>
      <c r="F185" s="158">
        <f>'1- کل کادر پرستاری به تخت موجود'!R185</f>
        <v>0</v>
      </c>
      <c r="G185" s="158">
        <f>'1- کل کادر پرستاری به تخت موجود'!AB185</f>
        <v>0</v>
      </c>
      <c r="H185" s="158">
        <f>'1- کل کادر پرستاری به تخت موجود'!AI185</f>
        <v>0</v>
      </c>
      <c r="I185" s="158">
        <f>'1- کل کادر پرستاری به تخت موجود'!AV185</f>
        <v>0</v>
      </c>
      <c r="J185" s="158">
        <f>'1- کل کادر پرستاری به تخت موجود'!BF185</f>
        <v>0</v>
      </c>
      <c r="K185" s="158">
        <f>'1- کل کادر پرستاری به تخت موجود'!BP185</f>
        <v>0</v>
      </c>
      <c r="L185" s="158">
        <f>'1- کل کادر پرستاری به تخت موجود'!BZ185</f>
        <v>0</v>
      </c>
      <c r="M185" s="158">
        <f>'1- کل کادر پرستاری به تخت موجود'!CJ185</f>
        <v>0</v>
      </c>
      <c r="N185" s="158">
        <f>'1- کل کادر پرستاری به تخت موجود'!CT185</f>
        <v>0</v>
      </c>
      <c r="O185" s="158">
        <f>'1- کل کادر پرستاری به تخت موجود'!CV185</f>
        <v>0</v>
      </c>
      <c r="P185" s="158">
        <f>SUM('1- کل کادر پرستاری به تخت موجود'!CY185:CZ185)</f>
        <v>0</v>
      </c>
      <c r="Q185" s="159">
        <f>SUM(E185:P185)</f>
        <v>0</v>
      </c>
      <c r="R185" s="159">
        <f>'1- کل کادر پرستاری به تخت موجود'!DC185</f>
        <v>0</v>
      </c>
      <c r="S185" s="160" t="e">
        <f>Q185/R185</f>
        <v>#DIV/0!</v>
      </c>
      <c r="T185" s="366" t="e">
        <f>SUM(Q185:Q186)/SUM(R185:R186)</f>
        <v>#DIV/0!</v>
      </c>
      <c r="U185" s="366" t="e">
        <f>SUM(Q185:Q188)/SUM(R185:R188)</f>
        <v>#DIV/0!</v>
      </c>
    </row>
    <row r="186" spans="2:21" ht="23.25" customHeight="1" x14ac:dyDescent="0.25">
      <c r="B186" s="260"/>
      <c r="C186" s="263"/>
      <c r="D186" s="90" t="s">
        <v>109</v>
      </c>
      <c r="E186" s="155">
        <f>'1- کل کادر پرستاری به تخت موجود'!F186</f>
        <v>0</v>
      </c>
      <c r="F186" s="155">
        <f>'1- کل کادر پرستاری به تخت موجود'!R186</f>
        <v>0</v>
      </c>
      <c r="G186" s="155">
        <f>'1- کل کادر پرستاری به تخت موجود'!AB186</f>
        <v>0</v>
      </c>
      <c r="H186" s="155">
        <f>'1- کل کادر پرستاری به تخت موجود'!AI186</f>
        <v>0</v>
      </c>
      <c r="I186" s="155">
        <f>'1- کل کادر پرستاری به تخت موجود'!AV186</f>
        <v>0</v>
      </c>
      <c r="J186" s="155">
        <f>'1- کل کادر پرستاری به تخت موجود'!BF186</f>
        <v>0</v>
      </c>
      <c r="K186" s="155">
        <f>'1- کل کادر پرستاری به تخت موجود'!BP186</f>
        <v>0</v>
      </c>
      <c r="L186" s="155">
        <f>'1- کل کادر پرستاری به تخت موجود'!BZ186</f>
        <v>0</v>
      </c>
      <c r="M186" s="155">
        <f>'1- کل کادر پرستاری به تخت موجود'!CJ186</f>
        <v>0</v>
      </c>
      <c r="N186" s="155">
        <f>'1- کل کادر پرستاری به تخت موجود'!CT186</f>
        <v>0</v>
      </c>
      <c r="O186" s="155">
        <f>'1- کل کادر پرستاری به تخت موجود'!CV186</f>
        <v>0</v>
      </c>
      <c r="P186" s="155">
        <f>SUM('1- کل کادر پرستاری به تخت موجود'!CY186:CZ186)</f>
        <v>0</v>
      </c>
      <c r="Q186" s="156">
        <f t="shared" ref="Q186:Q188" si="90">SUM(E186:P186)</f>
        <v>0</v>
      </c>
      <c r="R186" s="156">
        <f>'1- کل کادر پرستاری به تخت موجود'!DC186</f>
        <v>0</v>
      </c>
      <c r="S186" s="157" t="e">
        <f t="shared" ref="S186:S188" si="91">Q186/R186</f>
        <v>#DIV/0!</v>
      </c>
      <c r="T186" s="367"/>
      <c r="U186" s="368"/>
    </row>
    <row r="187" spans="2:21" ht="23.25" customHeight="1" x14ac:dyDescent="0.25">
      <c r="B187" s="260"/>
      <c r="C187" s="263"/>
      <c r="D187" s="90" t="s">
        <v>110</v>
      </c>
      <c r="E187" s="155">
        <f>'1- کل کادر پرستاری به تخت موجود'!F187</f>
        <v>0</v>
      </c>
      <c r="F187" s="155">
        <f>'1- کل کادر پرستاری به تخت موجود'!R187</f>
        <v>0</v>
      </c>
      <c r="G187" s="155">
        <f>'1- کل کادر پرستاری به تخت موجود'!AB187</f>
        <v>0</v>
      </c>
      <c r="H187" s="155">
        <f>'1- کل کادر پرستاری به تخت موجود'!AI187</f>
        <v>0</v>
      </c>
      <c r="I187" s="155">
        <f>'1- کل کادر پرستاری به تخت موجود'!AV187</f>
        <v>0</v>
      </c>
      <c r="J187" s="155">
        <f>'1- کل کادر پرستاری به تخت موجود'!BF187</f>
        <v>0</v>
      </c>
      <c r="K187" s="155">
        <f>'1- کل کادر پرستاری به تخت موجود'!BP187</f>
        <v>0</v>
      </c>
      <c r="L187" s="155">
        <f>'1- کل کادر پرستاری به تخت موجود'!BZ187</f>
        <v>0</v>
      </c>
      <c r="M187" s="155">
        <f>'1- کل کادر پرستاری به تخت موجود'!CJ187</f>
        <v>0</v>
      </c>
      <c r="N187" s="155">
        <f>'1- کل کادر پرستاری به تخت موجود'!CT187</f>
        <v>0</v>
      </c>
      <c r="O187" s="155">
        <f>'1- کل کادر پرستاری به تخت موجود'!CV187</f>
        <v>0</v>
      </c>
      <c r="P187" s="155">
        <f>SUM('1- کل کادر پرستاری به تخت موجود'!CY187:CZ187)</f>
        <v>0</v>
      </c>
      <c r="Q187" s="156">
        <f t="shared" si="90"/>
        <v>0</v>
      </c>
      <c r="R187" s="156">
        <f>'1- کل کادر پرستاری به تخت موجود'!DC187</f>
        <v>0</v>
      </c>
      <c r="S187" s="157" t="e">
        <f t="shared" si="91"/>
        <v>#DIV/0!</v>
      </c>
      <c r="T187" s="368" t="e">
        <f>SUM(Q187:Q188)/SUM(R187:R188)</f>
        <v>#DIV/0!</v>
      </c>
      <c r="U187" s="368"/>
    </row>
    <row r="188" spans="2:21" ht="23.25" customHeight="1" thickBot="1" x14ac:dyDescent="0.3">
      <c r="B188" s="261"/>
      <c r="C188" s="264"/>
      <c r="D188" s="131" t="s">
        <v>111</v>
      </c>
      <c r="E188" s="161">
        <f>'1- کل کادر پرستاری به تخت موجود'!F188</f>
        <v>0</v>
      </c>
      <c r="F188" s="161">
        <f>'1- کل کادر پرستاری به تخت موجود'!R188</f>
        <v>0</v>
      </c>
      <c r="G188" s="161">
        <f>'1- کل کادر پرستاری به تخت موجود'!AB188</f>
        <v>0</v>
      </c>
      <c r="H188" s="161">
        <f>'1- کل کادر پرستاری به تخت موجود'!AI188</f>
        <v>0</v>
      </c>
      <c r="I188" s="161">
        <f>'1- کل کادر پرستاری به تخت موجود'!AV188</f>
        <v>0</v>
      </c>
      <c r="J188" s="161">
        <f>'1- کل کادر پرستاری به تخت موجود'!BF188</f>
        <v>0</v>
      </c>
      <c r="K188" s="161">
        <f>'1- کل کادر پرستاری به تخت موجود'!BP188</f>
        <v>0</v>
      </c>
      <c r="L188" s="161">
        <f>'1- کل کادر پرستاری به تخت موجود'!BZ188</f>
        <v>0</v>
      </c>
      <c r="M188" s="161">
        <f>'1- کل کادر پرستاری به تخت موجود'!CJ188</f>
        <v>0</v>
      </c>
      <c r="N188" s="161">
        <f>'1- کل کادر پرستاری به تخت موجود'!CT188</f>
        <v>0</v>
      </c>
      <c r="O188" s="161">
        <f>'1- کل کادر پرستاری به تخت موجود'!CV188</f>
        <v>0</v>
      </c>
      <c r="P188" s="161">
        <f>SUM('1- کل کادر پرستاری به تخت موجود'!CY188:CZ188)</f>
        <v>0</v>
      </c>
      <c r="Q188" s="162">
        <f t="shared" si="90"/>
        <v>0</v>
      </c>
      <c r="R188" s="162">
        <f>'1- کل کادر پرستاری به تخت موجود'!DC188</f>
        <v>0</v>
      </c>
      <c r="S188" s="163" t="e">
        <f t="shared" si="91"/>
        <v>#DIV/0!</v>
      </c>
      <c r="T188" s="369"/>
      <c r="U188" s="369"/>
    </row>
    <row r="189" spans="2:21" ht="23.25" customHeight="1" x14ac:dyDescent="0.25">
      <c r="B189" s="259">
        <f>'2- پرستار حرفه ای به تخت موجود'!B189:B192</f>
        <v>47</v>
      </c>
      <c r="C189" s="262">
        <f>لیست!D52</f>
        <v>0</v>
      </c>
      <c r="D189" s="142" t="s">
        <v>108</v>
      </c>
      <c r="E189" s="158">
        <f>'1- کل کادر پرستاری به تخت موجود'!F189</f>
        <v>0</v>
      </c>
      <c r="F189" s="158">
        <f>'1- کل کادر پرستاری به تخت موجود'!R189</f>
        <v>0</v>
      </c>
      <c r="G189" s="158">
        <f>'1- کل کادر پرستاری به تخت موجود'!AB189</f>
        <v>0</v>
      </c>
      <c r="H189" s="158">
        <f>'1- کل کادر پرستاری به تخت موجود'!AI189</f>
        <v>0</v>
      </c>
      <c r="I189" s="158">
        <f>'1- کل کادر پرستاری به تخت موجود'!AV189</f>
        <v>0</v>
      </c>
      <c r="J189" s="158">
        <f>'1- کل کادر پرستاری به تخت موجود'!BF189</f>
        <v>0</v>
      </c>
      <c r="K189" s="158">
        <f>'1- کل کادر پرستاری به تخت موجود'!BP189</f>
        <v>0</v>
      </c>
      <c r="L189" s="158">
        <f>'1- کل کادر پرستاری به تخت موجود'!BZ189</f>
        <v>0</v>
      </c>
      <c r="M189" s="158">
        <f>'1- کل کادر پرستاری به تخت موجود'!CJ189</f>
        <v>0</v>
      </c>
      <c r="N189" s="158">
        <f>'1- کل کادر پرستاری به تخت موجود'!CT189</f>
        <v>0</v>
      </c>
      <c r="O189" s="158">
        <f>'1- کل کادر پرستاری به تخت موجود'!CV189</f>
        <v>0</v>
      </c>
      <c r="P189" s="158">
        <f>SUM('1- کل کادر پرستاری به تخت موجود'!CY189:CZ189)</f>
        <v>0</v>
      </c>
      <c r="Q189" s="159">
        <f>SUM(E189:P189)</f>
        <v>0</v>
      </c>
      <c r="R189" s="159">
        <f>'1- کل کادر پرستاری به تخت موجود'!DC189</f>
        <v>0</v>
      </c>
      <c r="S189" s="160" t="e">
        <f>Q189/R189</f>
        <v>#DIV/0!</v>
      </c>
      <c r="T189" s="366" t="e">
        <f>SUM(Q189:Q190)/SUM(R189:R190)</f>
        <v>#DIV/0!</v>
      </c>
      <c r="U189" s="366" t="e">
        <f>SUM(Q189:Q192)/SUM(R189:R192)</f>
        <v>#DIV/0!</v>
      </c>
    </row>
    <row r="190" spans="2:21" ht="23.25" customHeight="1" x14ac:dyDescent="0.25">
      <c r="B190" s="260"/>
      <c r="C190" s="263"/>
      <c r="D190" s="90" t="s">
        <v>109</v>
      </c>
      <c r="E190" s="155">
        <f>'1- کل کادر پرستاری به تخت موجود'!F190</f>
        <v>0</v>
      </c>
      <c r="F190" s="155">
        <f>'1- کل کادر پرستاری به تخت موجود'!R190</f>
        <v>0</v>
      </c>
      <c r="G190" s="155">
        <f>'1- کل کادر پرستاری به تخت موجود'!AB190</f>
        <v>0</v>
      </c>
      <c r="H190" s="155">
        <f>'1- کل کادر پرستاری به تخت موجود'!AI190</f>
        <v>0</v>
      </c>
      <c r="I190" s="155">
        <f>'1- کل کادر پرستاری به تخت موجود'!AV190</f>
        <v>0</v>
      </c>
      <c r="J190" s="155">
        <f>'1- کل کادر پرستاری به تخت موجود'!BF190</f>
        <v>0</v>
      </c>
      <c r="K190" s="155">
        <f>'1- کل کادر پرستاری به تخت موجود'!BP190</f>
        <v>0</v>
      </c>
      <c r="L190" s="155">
        <f>'1- کل کادر پرستاری به تخت موجود'!BZ190</f>
        <v>0</v>
      </c>
      <c r="M190" s="155">
        <f>'1- کل کادر پرستاری به تخت موجود'!CJ190</f>
        <v>0</v>
      </c>
      <c r="N190" s="155">
        <f>'1- کل کادر پرستاری به تخت موجود'!CT190</f>
        <v>0</v>
      </c>
      <c r="O190" s="155">
        <f>'1- کل کادر پرستاری به تخت موجود'!CV190</f>
        <v>0</v>
      </c>
      <c r="P190" s="155">
        <f>SUM('1- کل کادر پرستاری به تخت موجود'!CY190:CZ190)</f>
        <v>0</v>
      </c>
      <c r="Q190" s="156">
        <f t="shared" ref="Q190:Q192" si="92">SUM(E190:P190)</f>
        <v>0</v>
      </c>
      <c r="R190" s="156">
        <f>'1- کل کادر پرستاری به تخت موجود'!DC190</f>
        <v>0</v>
      </c>
      <c r="S190" s="157" t="e">
        <f t="shared" ref="S190:S192" si="93">Q190/R190</f>
        <v>#DIV/0!</v>
      </c>
      <c r="T190" s="367"/>
      <c r="U190" s="368"/>
    </row>
    <row r="191" spans="2:21" ht="23.25" customHeight="1" x14ac:dyDescent="0.25">
      <c r="B191" s="260"/>
      <c r="C191" s="263"/>
      <c r="D191" s="90" t="s">
        <v>110</v>
      </c>
      <c r="E191" s="155">
        <f>'1- کل کادر پرستاری به تخت موجود'!F191</f>
        <v>0</v>
      </c>
      <c r="F191" s="155">
        <f>'1- کل کادر پرستاری به تخت موجود'!R191</f>
        <v>0</v>
      </c>
      <c r="G191" s="155">
        <f>'1- کل کادر پرستاری به تخت موجود'!AB191</f>
        <v>0</v>
      </c>
      <c r="H191" s="155">
        <f>'1- کل کادر پرستاری به تخت موجود'!AI191</f>
        <v>0</v>
      </c>
      <c r="I191" s="155">
        <f>'1- کل کادر پرستاری به تخت موجود'!AV191</f>
        <v>0</v>
      </c>
      <c r="J191" s="155">
        <f>'1- کل کادر پرستاری به تخت موجود'!BF191</f>
        <v>0</v>
      </c>
      <c r="K191" s="155">
        <f>'1- کل کادر پرستاری به تخت موجود'!BP191</f>
        <v>0</v>
      </c>
      <c r="L191" s="155">
        <f>'1- کل کادر پرستاری به تخت موجود'!BZ191</f>
        <v>0</v>
      </c>
      <c r="M191" s="155">
        <f>'1- کل کادر پرستاری به تخت موجود'!CJ191</f>
        <v>0</v>
      </c>
      <c r="N191" s="155">
        <f>'1- کل کادر پرستاری به تخت موجود'!CT191</f>
        <v>0</v>
      </c>
      <c r="O191" s="155">
        <f>'1- کل کادر پرستاری به تخت موجود'!CV191</f>
        <v>0</v>
      </c>
      <c r="P191" s="155">
        <f>SUM('1- کل کادر پرستاری به تخت موجود'!CY191:CZ191)</f>
        <v>0</v>
      </c>
      <c r="Q191" s="156">
        <f t="shared" si="92"/>
        <v>0</v>
      </c>
      <c r="R191" s="156">
        <f>'1- کل کادر پرستاری به تخت موجود'!DC191</f>
        <v>0</v>
      </c>
      <c r="S191" s="157" t="e">
        <f t="shared" si="93"/>
        <v>#DIV/0!</v>
      </c>
      <c r="T191" s="368" t="e">
        <f>SUM(Q191:Q192)/SUM(R191:R192)</f>
        <v>#DIV/0!</v>
      </c>
      <c r="U191" s="368"/>
    </row>
    <row r="192" spans="2:21" ht="23.25" customHeight="1" thickBot="1" x14ac:dyDescent="0.3">
      <c r="B192" s="261"/>
      <c r="C192" s="264"/>
      <c r="D192" s="131" t="s">
        <v>111</v>
      </c>
      <c r="E192" s="161">
        <f>'1- کل کادر پرستاری به تخت موجود'!F192</f>
        <v>0</v>
      </c>
      <c r="F192" s="161">
        <f>'1- کل کادر پرستاری به تخت موجود'!R192</f>
        <v>0</v>
      </c>
      <c r="G192" s="161">
        <f>'1- کل کادر پرستاری به تخت موجود'!AB192</f>
        <v>0</v>
      </c>
      <c r="H192" s="161">
        <f>'1- کل کادر پرستاری به تخت موجود'!AI192</f>
        <v>0</v>
      </c>
      <c r="I192" s="161">
        <f>'1- کل کادر پرستاری به تخت موجود'!AV192</f>
        <v>0</v>
      </c>
      <c r="J192" s="161">
        <f>'1- کل کادر پرستاری به تخت موجود'!BF192</f>
        <v>0</v>
      </c>
      <c r="K192" s="161">
        <f>'1- کل کادر پرستاری به تخت موجود'!BP192</f>
        <v>0</v>
      </c>
      <c r="L192" s="161">
        <f>'1- کل کادر پرستاری به تخت موجود'!BZ192</f>
        <v>0</v>
      </c>
      <c r="M192" s="161">
        <f>'1- کل کادر پرستاری به تخت موجود'!CJ192</f>
        <v>0</v>
      </c>
      <c r="N192" s="161">
        <f>'1- کل کادر پرستاری به تخت موجود'!CT192</f>
        <v>0</v>
      </c>
      <c r="O192" s="161">
        <f>'1- کل کادر پرستاری به تخت موجود'!CV192</f>
        <v>0</v>
      </c>
      <c r="P192" s="161">
        <f>SUM('1- کل کادر پرستاری به تخت موجود'!CY192:CZ192)</f>
        <v>0</v>
      </c>
      <c r="Q192" s="162">
        <f t="shared" si="92"/>
        <v>0</v>
      </c>
      <c r="R192" s="162">
        <f>'1- کل کادر پرستاری به تخت موجود'!DC192</f>
        <v>0</v>
      </c>
      <c r="S192" s="163" t="e">
        <f t="shared" si="93"/>
        <v>#DIV/0!</v>
      </c>
      <c r="T192" s="369"/>
      <c r="U192" s="369"/>
    </row>
    <row r="193" spans="2:21" ht="23.25" customHeight="1" x14ac:dyDescent="0.25">
      <c r="B193" s="259">
        <f>'2- پرستار حرفه ای به تخت موجود'!B193:B196</f>
        <v>48</v>
      </c>
      <c r="C193" s="262">
        <f>لیست!D53</f>
        <v>0</v>
      </c>
      <c r="D193" s="142" t="s">
        <v>108</v>
      </c>
      <c r="E193" s="158">
        <f>'1- کل کادر پرستاری به تخت موجود'!F193</f>
        <v>0</v>
      </c>
      <c r="F193" s="158">
        <f>'1- کل کادر پرستاری به تخت موجود'!R193</f>
        <v>0</v>
      </c>
      <c r="G193" s="158">
        <f>'1- کل کادر پرستاری به تخت موجود'!AB193</f>
        <v>0</v>
      </c>
      <c r="H193" s="158">
        <f>'1- کل کادر پرستاری به تخت موجود'!AI193</f>
        <v>0</v>
      </c>
      <c r="I193" s="158">
        <f>'1- کل کادر پرستاری به تخت موجود'!AV193</f>
        <v>0</v>
      </c>
      <c r="J193" s="158">
        <f>'1- کل کادر پرستاری به تخت موجود'!BF193</f>
        <v>0</v>
      </c>
      <c r="K193" s="158">
        <f>'1- کل کادر پرستاری به تخت موجود'!BP193</f>
        <v>0</v>
      </c>
      <c r="L193" s="158">
        <f>'1- کل کادر پرستاری به تخت موجود'!BZ193</f>
        <v>0</v>
      </c>
      <c r="M193" s="158">
        <f>'1- کل کادر پرستاری به تخت موجود'!CJ193</f>
        <v>0</v>
      </c>
      <c r="N193" s="158">
        <f>'1- کل کادر پرستاری به تخت موجود'!CT193</f>
        <v>0</v>
      </c>
      <c r="O193" s="158">
        <f>'1- کل کادر پرستاری به تخت موجود'!CV193</f>
        <v>0</v>
      </c>
      <c r="P193" s="158">
        <f>SUM('1- کل کادر پرستاری به تخت موجود'!CY193:CZ193)</f>
        <v>0</v>
      </c>
      <c r="Q193" s="159">
        <f>SUM(E193:P193)</f>
        <v>0</v>
      </c>
      <c r="R193" s="159">
        <f>'1- کل کادر پرستاری به تخت موجود'!DC193</f>
        <v>0</v>
      </c>
      <c r="S193" s="160" t="e">
        <f>Q193/R193</f>
        <v>#DIV/0!</v>
      </c>
      <c r="T193" s="366" t="e">
        <f>SUM(Q193:Q194)/SUM(R193:R194)</f>
        <v>#DIV/0!</v>
      </c>
      <c r="U193" s="366" t="e">
        <f>SUM(Q193:Q196)/SUM(R193:R196)</f>
        <v>#DIV/0!</v>
      </c>
    </row>
    <row r="194" spans="2:21" ht="23.25" customHeight="1" x14ac:dyDescent="0.25">
      <c r="B194" s="260"/>
      <c r="C194" s="263"/>
      <c r="D194" s="90" t="s">
        <v>109</v>
      </c>
      <c r="E194" s="155">
        <f>'1- کل کادر پرستاری به تخت موجود'!F194</f>
        <v>0</v>
      </c>
      <c r="F194" s="155">
        <f>'1- کل کادر پرستاری به تخت موجود'!R194</f>
        <v>0</v>
      </c>
      <c r="G194" s="155">
        <f>'1- کل کادر پرستاری به تخت موجود'!AB194</f>
        <v>0</v>
      </c>
      <c r="H194" s="155">
        <f>'1- کل کادر پرستاری به تخت موجود'!AI194</f>
        <v>0</v>
      </c>
      <c r="I194" s="155">
        <f>'1- کل کادر پرستاری به تخت موجود'!AV194</f>
        <v>0</v>
      </c>
      <c r="J194" s="155">
        <f>'1- کل کادر پرستاری به تخت موجود'!BF194</f>
        <v>0</v>
      </c>
      <c r="K194" s="155">
        <f>'1- کل کادر پرستاری به تخت موجود'!BP194</f>
        <v>0</v>
      </c>
      <c r="L194" s="155">
        <f>'1- کل کادر پرستاری به تخت موجود'!BZ194</f>
        <v>0</v>
      </c>
      <c r="M194" s="155">
        <f>'1- کل کادر پرستاری به تخت موجود'!CJ194</f>
        <v>0</v>
      </c>
      <c r="N194" s="155">
        <f>'1- کل کادر پرستاری به تخت موجود'!CT194</f>
        <v>0</v>
      </c>
      <c r="O194" s="155">
        <f>'1- کل کادر پرستاری به تخت موجود'!CV194</f>
        <v>0</v>
      </c>
      <c r="P194" s="155">
        <f>SUM('1- کل کادر پرستاری به تخت موجود'!CY194:CZ194)</f>
        <v>0</v>
      </c>
      <c r="Q194" s="156">
        <f t="shared" ref="Q194:Q196" si="94">SUM(E194:P194)</f>
        <v>0</v>
      </c>
      <c r="R194" s="156">
        <f>'1- کل کادر پرستاری به تخت موجود'!DC194</f>
        <v>0</v>
      </c>
      <c r="S194" s="157" t="e">
        <f t="shared" ref="S194:S196" si="95">Q194/R194</f>
        <v>#DIV/0!</v>
      </c>
      <c r="T194" s="367"/>
      <c r="U194" s="368"/>
    </row>
    <row r="195" spans="2:21" ht="23.25" customHeight="1" x14ac:dyDescent="0.25">
      <c r="B195" s="260"/>
      <c r="C195" s="263"/>
      <c r="D195" s="90" t="s">
        <v>110</v>
      </c>
      <c r="E195" s="155">
        <f>'1- کل کادر پرستاری به تخت موجود'!F195</f>
        <v>0</v>
      </c>
      <c r="F195" s="155">
        <f>'1- کل کادر پرستاری به تخت موجود'!R195</f>
        <v>0</v>
      </c>
      <c r="G195" s="155">
        <f>'1- کل کادر پرستاری به تخت موجود'!AB195</f>
        <v>0</v>
      </c>
      <c r="H195" s="155">
        <f>'1- کل کادر پرستاری به تخت موجود'!AI195</f>
        <v>0</v>
      </c>
      <c r="I195" s="155">
        <f>'1- کل کادر پرستاری به تخت موجود'!AV195</f>
        <v>0</v>
      </c>
      <c r="J195" s="155">
        <f>'1- کل کادر پرستاری به تخت موجود'!BF195</f>
        <v>0</v>
      </c>
      <c r="K195" s="155">
        <f>'1- کل کادر پرستاری به تخت موجود'!BP195</f>
        <v>0</v>
      </c>
      <c r="L195" s="155">
        <f>'1- کل کادر پرستاری به تخت موجود'!BZ195</f>
        <v>0</v>
      </c>
      <c r="M195" s="155">
        <f>'1- کل کادر پرستاری به تخت موجود'!CJ195</f>
        <v>0</v>
      </c>
      <c r="N195" s="155">
        <f>'1- کل کادر پرستاری به تخت موجود'!CT195</f>
        <v>0</v>
      </c>
      <c r="O195" s="155">
        <f>'1- کل کادر پرستاری به تخت موجود'!CV195</f>
        <v>0</v>
      </c>
      <c r="P195" s="155">
        <f>SUM('1- کل کادر پرستاری به تخت موجود'!CY195:CZ195)</f>
        <v>0</v>
      </c>
      <c r="Q195" s="156">
        <f t="shared" si="94"/>
        <v>0</v>
      </c>
      <c r="R195" s="156">
        <f>'1- کل کادر پرستاری به تخت موجود'!DC195</f>
        <v>0</v>
      </c>
      <c r="S195" s="157" t="e">
        <f t="shared" si="95"/>
        <v>#DIV/0!</v>
      </c>
      <c r="T195" s="368" t="e">
        <f>SUM(Q195:Q196)/SUM(R195:R196)</f>
        <v>#DIV/0!</v>
      </c>
      <c r="U195" s="368"/>
    </row>
    <row r="196" spans="2:21" ht="23.25" customHeight="1" thickBot="1" x14ac:dyDescent="0.3">
      <c r="B196" s="261"/>
      <c r="C196" s="264"/>
      <c r="D196" s="131" t="s">
        <v>111</v>
      </c>
      <c r="E196" s="161">
        <f>'1- کل کادر پرستاری به تخت موجود'!F196</f>
        <v>0</v>
      </c>
      <c r="F196" s="161">
        <f>'1- کل کادر پرستاری به تخت موجود'!R196</f>
        <v>0</v>
      </c>
      <c r="G196" s="161">
        <f>'1- کل کادر پرستاری به تخت موجود'!AB196</f>
        <v>0</v>
      </c>
      <c r="H196" s="161">
        <f>'1- کل کادر پرستاری به تخت موجود'!AI196</f>
        <v>0</v>
      </c>
      <c r="I196" s="161">
        <f>'1- کل کادر پرستاری به تخت موجود'!AV196</f>
        <v>0</v>
      </c>
      <c r="J196" s="161">
        <f>'1- کل کادر پرستاری به تخت موجود'!BF196</f>
        <v>0</v>
      </c>
      <c r="K196" s="161">
        <f>'1- کل کادر پرستاری به تخت موجود'!BP196</f>
        <v>0</v>
      </c>
      <c r="L196" s="161">
        <f>'1- کل کادر پرستاری به تخت موجود'!BZ196</f>
        <v>0</v>
      </c>
      <c r="M196" s="161">
        <f>'1- کل کادر پرستاری به تخت موجود'!CJ196</f>
        <v>0</v>
      </c>
      <c r="N196" s="161">
        <f>'1- کل کادر پرستاری به تخت موجود'!CT196</f>
        <v>0</v>
      </c>
      <c r="O196" s="161">
        <f>'1- کل کادر پرستاری به تخت موجود'!CV196</f>
        <v>0</v>
      </c>
      <c r="P196" s="161">
        <f>SUM('1- کل کادر پرستاری به تخت موجود'!CY196:CZ196)</f>
        <v>0</v>
      </c>
      <c r="Q196" s="162">
        <f t="shared" si="94"/>
        <v>0</v>
      </c>
      <c r="R196" s="162">
        <f>'1- کل کادر پرستاری به تخت موجود'!DC196</f>
        <v>0</v>
      </c>
      <c r="S196" s="163" t="e">
        <f t="shared" si="95"/>
        <v>#DIV/0!</v>
      </c>
      <c r="T196" s="369"/>
      <c r="U196" s="369"/>
    </row>
    <row r="197" spans="2:21" ht="23.25" customHeight="1" x14ac:dyDescent="0.25">
      <c r="B197" s="259">
        <f>'2- پرستار حرفه ای به تخت موجود'!B197:B200</f>
        <v>49</v>
      </c>
      <c r="C197" s="262">
        <f>لیست!D54</f>
        <v>0</v>
      </c>
      <c r="D197" s="142" t="s">
        <v>108</v>
      </c>
      <c r="E197" s="158">
        <f>'1- کل کادر پرستاری به تخت موجود'!F197</f>
        <v>0</v>
      </c>
      <c r="F197" s="158">
        <f>'1- کل کادر پرستاری به تخت موجود'!R197</f>
        <v>0</v>
      </c>
      <c r="G197" s="158">
        <f>'1- کل کادر پرستاری به تخت موجود'!AB197</f>
        <v>0</v>
      </c>
      <c r="H197" s="158">
        <f>'1- کل کادر پرستاری به تخت موجود'!AI197</f>
        <v>0</v>
      </c>
      <c r="I197" s="158">
        <f>'1- کل کادر پرستاری به تخت موجود'!AV197</f>
        <v>0</v>
      </c>
      <c r="J197" s="158">
        <f>'1- کل کادر پرستاری به تخت موجود'!BF197</f>
        <v>0</v>
      </c>
      <c r="K197" s="158">
        <f>'1- کل کادر پرستاری به تخت موجود'!BP197</f>
        <v>0</v>
      </c>
      <c r="L197" s="158">
        <f>'1- کل کادر پرستاری به تخت موجود'!BZ197</f>
        <v>0</v>
      </c>
      <c r="M197" s="158">
        <f>'1- کل کادر پرستاری به تخت موجود'!CJ197</f>
        <v>0</v>
      </c>
      <c r="N197" s="158">
        <f>'1- کل کادر پرستاری به تخت موجود'!CT197</f>
        <v>0</v>
      </c>
      <c r="O197" s="158">
        <f>'1- کل کادر پرستاری به تخت موجود'!CV197</f>
        <v>0</v>
      </c>
      <c r="P197" s="158">
        <f>SUM('1- کل کادر پرستاری به تخت موجود'!CY197:CZ197)</f>
        <v>0</v>
      </c>
      <c r="Q197" s="159">
        <f>SUM(E197:P197)</f>
        <v>0</v>
      </c>
      <c r="R197" s="159">
        <f>'1- کل کادر پرستاری به تخت موجود'!DC197</f>
        <v>0</v>
      </c>
      <c r="S197" s="160" t="e">
        <f>Q197/R197</f>
        <v>#DIV/0!</v>
      </c>
      <c r="T197" s="366" t="e">
        <f>SUM(Q197:Q198)/SUM(R197:R198)</f>
        <v>#DIV/0!</v>
      </c>
      <c r="U197" s="366" t="e">
        <f>SUM(Q197:Q200)/SUM(R197:R200)</f>
        <v>#DIV/0!</v>
      </c>
    </row>
    <row r="198" spans="2:21" ht="23.25" customHeight="1" x14ac:dyDescent="0.25">
      <c r="B198" s="260"/>
      <c r="C198" s="263"/>
      <c r="D198" s="90" t="s">
        <v>109</v>
      </c>
      <c r="E198" s="155">
        <f>'1- کل کادر پرستاری به تخت موجود'!F198</f>
        <v>0</v>
      </c>
      <c r="F198" s="155">
        <f>'1- کل کادر پرستاری به تخت موجود'!R198</f>
        <v>0</v>
      </c>
      <c r="G198" s="155">
        <f>'1- کل کادر پرستاری به تخت موجود'!AB198</f>
        <v>0</v>
      </c>
      <c r="H198" s="155">
        <f>'1- کل کادر پرستاری به تخت موجود'!AI198</f>
        <v>0</v>
      </c>
      <c r="I198" s="155">
        <f>'1- کل کادر پرستاری به تخت موجود'!AV198</f>
        <v>0</v>
      </c>
      <c r="J198" s="155">
        <f>'1- کل کادر پرستاری به تخت موجود'!BF198</f>
        <v>0</v>
      </c>
      <c r="K198" s="155">
        <f>'1- کل کادر پرستاری به تخت موجود'!BP198</f>
        <v>0</v>
      </c>
      <c r="L198" s="155">
        <f>'1- کل کادر پرستاری به تخت موجود'!BZ198</f>
        <v>0</v>
      </c>
      <c r="M198" s="155">
        <f>'1- کل کادر پرستاری به تخت موجود'!CJ198</f>
        <v>0</v>
      </c>
      <c r="N198" s="155">
        <f>'1- کل کادر پرستاری به تخت موجود'!CT198</f>
        <v>0</v>
      </c>
      <c r="O198" s="155">
        <f>'1- کل کادر پرستاری به تخت موجود'!CV198</f>
        <v>0</v>
      </c>
      <c r="P198" s="155">
        <f>SUM('1- کل کادر پرستاری به تخت موجود'!CY198:CZ198)</f>
        <v>0</v>
      </c>
      <c r="Q198" s="156">
        <f t="shared" ref="Q198:Q200" si="96">SUM(E198:P198)</f>
        <v>0</v>
      </c>
      <c r="R198" s="156">
        <f>'1- کل کادر پرستاری به تخت موجود'!DC198</f>
        <v>0</v>
      </c>
      <c r="S198" s="157" t="e">
        <f t="shared" ref="S198:S200" si="97">Q198/R198</f>
        <v>#DIV/0!</v>
      </c>
      <c r="T198" s="367"/>
      <c r="U198" s="368"/>
    </row>
    <row r="199" spans="2:21" ht="23.25" customHeight="1" x14ac:dyDescent="0.25">
      <c r="B199" s="260"/>
      <c r="C199" s="263"/>
      <c r="D199" s="90" t="s">
        <v>110</v>
      </c>
      <c r="E199" s="155">
        <f>'1- کل کادر پرستاری به تخت موجود'!F199</f>
        <v>0</v>
      </c>
      <c r="F199" s="155">
        <f>'1- کل کادر پرستاری به تخت موجود'!R199</f>
        <v>0</v>
      </c>
      <c r="G199" s="155">
        <f>'1- کل کادر پرستاری به تخت موجود'!AB199</f>
        <v>0</v>
      </c>
      <c r="H199" s="155">
        <f>'1- کل کادر پرستاری به تخت موجود'!AI199</f>
        <v>0</v>
      </c>
      <c r="I199" s="155">
        <f>'1- کل کادر پرستاری به تخت موجود'!AV199</f>
        <v>0</v>
      </c>
      <c r="J199" s="155">
        <f>'1- کل کادر پرستاری به تخت موجود'!BF199</f>
        <v>0</v>
      </c>
      <c r="K199" s="155">
        <f>'1- کل کادر پرستاری به تخت موجود'!BP199</f>
        <v>0</v>
      </c>
      <c r="L199" s="155">
        <f>'1- کل کادر پرستاری به تخت موجود'!BZ199</f>
        <v>0</v>
      </c>
      <c r="M199" s="155">
        <f>'1- کل کادر پرستاری به تخت موجود'!CJ199</f>
        <v>0</v>
      </c>
      <c r="N199" s="155">
        <f>'1- کل کادر پرستاری به تخت موجود'!CT199</f>
        <v>0</v>
      </c>
      <c r="O199" s="155">
        <f>'1- کل کادر پرستاری به تخت موجود'!CV199</f>
        <v>0</v>
      </c>
      <c r="P199" s="155">
        <f>SUM('1- کل کادر پرستاری به تخت موجود'!CY199:CZ199)</f>
        <v>0</v>
      </c>
      <c r="Q199" s="156">
        <f t="shared" si="96"/>
        <v>0</v>
      </c>
      <c r="R199" s="156">
        <f>'1- کل کادر پرستاری به تخت موجود'!DC199</f>
        <v>0</v>
      </c>
      <c r="S199" s="157" t="e">
        <f t="shared" si="97"/>
        <v>#DIV/0!</v>
      </c>
      <c r="T199" s="368" t="e">
        <f>SUM(Q199:Q200)/SUM(R199:R200)</f>
        <v>#DIV/0!</v>
      </c>
      <c r="U199" s="368"/>
    </row>
    <row r="200" spans="2:21" ht="23.25" customHeight="1" thickBot="1" x14ac:dyDescent="0.3">
      <c r="B200" s="261"/>
      <c r="C200" s="264"/>
      <c r="D200" s="131" t="s">
        <v>111</v>
      </c>
      <c r="E200" s="161">
        <f>'1- کل کادر پرستاری به تخت موجود'!F200</f>
        <v>0</v>
      </c>
      <c r="F200" s="161">
        <f>'1- کل کادر پرستاری به تخت موجود'!R200</f>
        <v>0</v>
      </c>
      <c r="G200" s="161">
        <f>'1- کل کادر پرستاری به تخت موجود'!AB200</f>
        <v>0</v>
      </c>
      <c r="H200" s="161">
        <f>'1- کل کادر پرستاری به تخت موجود'!AI200</f>
        <v>0</v>
      </c>
      <c r="I200" s="161">
        <f>'1- کل کادر پرستاری به تخت موجود'!AV200</f>
        <v>0</v>
      </c>
      <c r="J200" s="161">
        <f>'1- کل کادر پرستاری به تخت موجود'!BF200</f>
        <v>0</v>
      </c>
      <c r="K200" s="161">
        <f>'1- کل کادر پرستاری به تخت موجود'!BP200</f>
        <v>0</v>
      </c>
      <c r="L200" s="161">
        <f>'1- کل کادر پرستاری به تخت موجود'!BZ200</f>
        <v>0</v>
      </c>
      <c r="M200" s="161">
        <f>'1- کل کادر پرستاری به تخت موجود'!CJ200</f>
        <v>0</v>
      </c>
      <c r="N200" s="161">
        <f>'1- کل کادر پرستاری به تخت موجود'!CT200</f>
        <v>0</v>
      </c>
      <c r="O200" s="161">
        <f>'1- کل کادر پرستاری به تخت موجود'!CV200</f>
        <v>0</v>
      </c>
      <c r="P200" s="161">
        <f>SUM('1- کل کادر پرستاری به تخت موجود'!CY200:CZ200)</f>
        <v>0</v>
      </c>
      <c r="Q200" s="162">
        <f t="shared" si="96"/>
        <v>0</v>
      </c>
      <c r="R200" s="162">
        <f>'1- کل کادر پرستاری به تخت موجود'!DC200</f>
        <v>0</v>
      </c>
      <c r="S200" s="163" t="e">
        <f t="shared" si="97"/>
        <v>#DIV/0!</v>
      </c>
      <c r="T200" s="369"/>
      <c r="U200" s="369"/>
    </row>
    <row r="201" spans="2:21" ht="23.25" customHeight="1" x14ac:dyDescent="0.25">
      <c r="B201" s="259">
        <f>'2- پرستار حرفه ای به تخت موجود'!B201:B204</f>
        <v>50</v>
      </c>
      <c r="C201" s="262">
        <f>لیست!D55</f>
        <v>0</v>
      </c>
      <c r="D201" s="142" t="s">
        <v>108</v>
      </c>
      <c r="E201" s="158">
        <f>'1- کل کادر پرستاری به تخت موجود'!F201</f>
        <v>0</v>
      </c>
      <c r="F201" s="158">
        <f>'1- کل کادر پرستاری به تخت موجود'!R201</f>
        <v>0</v>
      </c>
      <c r="G201" s="158">
        <f>'1- کل کادر پرستاری به تخت موجود'!AB201</f>
        <v>0</v>
      </c>
      <c r="H201" s="158">
        <f>'1- کل کادر پرستاری به تخت موجود'!AI201</f>
        <v>0</v>
      </c>
      <c r="I201" s="158">
        <f>'1- کل کادر پرستاری به تخت موجود'!AV201</f>
        <v>0</v>
      </c>
      <c r="J201" s="158">
        <f>'1- کل کادر پرستاری به تخت موجود'!BF201</f>
        <v>0</v>
      </c>
      <c r="K201" s="158">
        <f>'1- کل کادر پرستاری به تخت موجود'!BP201</f>
        <v>0</v>
      </c>
      <c r="L201" s="158">
        <f>'1- کل کادر پرستاری به تخت موجود'!BZ201</f>
        <v>0</v>
      </c>
      <c r="M201" s="158">
        <f>'1- کل کادر پرستاری به تخت موجود'!CJ201</f>
        <v>0</v>
      </c>
      <c r="N201" s="158">
        <f>'1- کل کادر پرستاری به تخت موجود'!CT201</f>
        <v>0</v>
      </c>
      <c r="O201" s="158">
        <f>'1- کل کادر پرستاری به تخت موجود'!CV201</f>
        <v>0</v>
      </c>
      <c r="P201" s="158">
        <f>SUM('1- کل کادر پرستاری به تخت موجود'!CY201:CZ201)</f>
        <v>0</v>
      </c>
      <c r="Q201" s="159">
        <f>SUM(E201:P201)</f>
        <v>0</v>
      </c>
      <c r="R201" s="159">
        <f>'1- کل کادر پرستاری به تخت موجود'!DC201</f>
        <v>0</v>
      </c>
      <c r="S201" s="160" t="e">
        <f>Q201/R201</f>
        <v>#DIV/0!</v>
      </c>
      <c r="T201" s="366" t="e">
        <f>SUM(Q201:Q202)/SUM(R201:R202)</f>
        <v>#DIV/0!</v>
      </c>
      <c r="U201" s="366" t="e">
        <f>SUM(Q201:Q204)/SUM(R201:R204)</f>
        <v>#DIV/0!</v>
      </c>
    </row>
    <row r="202" spans="2:21" ht="23.25" customHeight="1" x14ac:dyDescent="0.25">
      <c r="B202" s="260"/>
      <c r="C202" s="263"/>
      <c r="D202" s="90" t="s">
        <v>109</v>
      </c>
      <c r="E202" s="155">
        <f>'1- کل کادر پرستاری به تخت موجود'!F202</f>
        <v>0</v>
      </c>
      <c r="F202" s="155">
        <f>'1- کل کادر پرستاری به تخت موجود'!R202</f>
        <v>0</v>
      </c>
      <c r="G202" s="155">
        <f>'1- کل کادر پرستاری به تخت موجود'!AB202</f>
        <v>0</v>
      </c>
      <c r="H202" s="155">
        <f>'1- کل کادر پرستاری به تخت موجود'!AI202</f>
        <v>0</v>
      </c>
      <c r="I202" s="155">
        <f>'1- کل کادر پرستاری به تخت موجود'!AV202</f>
        <v>0</v>
      </c>
      <c r="J202" s="155">
        <f>'1- کل کادر پرستاری به تخت موجود'!BF202</f>
        <v>0</v>
      </c>
      <c r="K202" s="155">
        <f>'1- کل کادر پرستاری به تخت موجود'!BP202</f>
        <v>0</v>
      </c>
      <c r="L202" s="155">
        <f>'1- کل کادر پرستاری به تخت موجود'!BZ202</f>
        <v>0</v>
      </c>
      <c r="M202" s="155">
        <f>'1- کل کادر پرستاری به تخت موجود'!CJ202</f>
        <v>0</v>
      </c>
      <c r="N202" s="155">
        <f>'1- کل کادر پرستاری به تخت موجود'!CT202</f>
        <v>0</v>
      </c>
      <c r="O202" s="155">
        <f>'1- کل کادر پرستاری به تخت موجود'!CV202</f>
        <v>0</v>
      </c>
      <c r="P202" s="155">
        <f>SUM('1- کل کادر پرستاری به تخت موجود'!CY202:CZ202)</f>
        <v>0</v>
      </c>
      <c r="Q202" s="156">
        <f t="shared" ref="Q202:Q204" si="98">SUM(E202:P202)</f>
        <v>0</v>
      </c>
      <c r="R202" s="156">
        <f>'1- کل کادر پرستاری به تخت موجود'!DC202</f>
        <v>0</v>
      </c>
      <c r="S202" s="157" t="e">
        <f t="shared" ref="S202:S204" si="99">Q202/R202</f>
        <v>#DIV/0!</v>
      </c>
      <c r="T202" s="367"/>
      <c r="U202" s="368"/>
    </row>
    <row r="203" spans="2:21" ht="23.25" customHeight="1" x14ac:dyDescent="0.25">
      <c r="B203" s="260"/>
      <c r="C203" s="263"/>
      <c r="D203" s="90" t="s">
        <v>110</v>
      </c>
      <c r="E203" s="155">
        <f>'1- کل کادر پرستاری به تخت موجود'!F203</f>
        <v>0</v>
      </c>
      <c r="F203" s="155">
        <f>'1- کل کادر پرستاری به تخت موجود'!R203</f>
        <v>0</v>
      </c>
      <c r="G203" s="155">
        <f>'1- کل کادر پرستاری به تخت موجود'!AB203</f>
        <v>0</v>
      </c>
      <c r="H203" s="155">
        <f>'1- کل کادر پرستاری به تخت موجود'!AI203</f>
        <v>0</v>
      </c>
      <c r="I203" s="155">
        <f>'1- کل کادر پرستاری به تخت موجود'!AV203</f>
        <v>0</v>
      </c>
      <c r="J203" s="155">
        <f>'1- کل کادر پرستاری به تخت موجود'!BF203</f>
        <v>0</v>
      </c>
      <c r="K203" s="155">
        <f>'1- کل کادر پرستاری به تخت موجود'!BP203</f>
        <v>0</v>
      </c>
      <c r="L203" s="155">
        <f>'1- کل کادر پرستاری به تخت موجود'!BZ203</f>
        <v>0</v>
      </c>
      <c r="M203" s="155">
        <f>'1- کل کادر پرستاری به تخت موجود'!CJ203</f>
        <v>0</v>
      </c>
      <c r="N203" s="155">
        <f>'1- کل کادر پرستاری به تخت موجود'!CT203</f>
        <v>0</v>
      </c>
      <c r="O203" s="155">
        <f>'1- کل کادر پرستاری به تخت موجود'!CV203</f>
        <v>0</v>
      </c>
      <c r="P203" s="155">
        <f>SUM('1- کل کادر پرستاری به تخت موجود'!CY203:CZ203)</f>
        <v>0</v>
      </c>
      <c r="Q203" s="156">
        <f t="shared" si="98"/>
        <v>0</v>
      </c>
      <c r="R203" s="156">
        <f>'1- کل کادر پرستاری به تخت موجود'!DC203</f>
        <v>0</v>
      </c>
      <c r="S203" s="157" t="e">
        <f t="shared" si="99"/>
        <v>#DIV/0!</v>
      </c>
      <c r="T203" s="368" t="e">
        <f>SUM(Q203:Q204)/SUM(R203:R204)</f>
        <v>#DIV/0!</v>
      </c>
      <c r="U203" s="368"/>
    </row>
    <row r="204" spans="2:21" ht="23.25" customHeight="1" thickBot="1" x14ac:dyDescent="0.3">
      <c r="B204" s="261"/>
      <c r="C204" s="264"/>
      <c r="D204" s="131" t="s">
        <v>111</v>
      </c>
      <c r="E204" s="161">
        <f>'1- کل کادر پرستاری به تخت موجود'!F204</f>
        <v>0</v>
      </c>
      <c r="F204" s="161">
        <f>'1- کل کادر پرستاری به تخت موجود'!R204</f>
        <v>0</v>
      </c>
      <c r="G204" s="161">
        <f>'1- کل کادر پرستاری به تخت موجود'!AB204</f>
        <v>0</v>
      </c>
      <c r="H204" s="161">
        <f>'1- کل کادر پرستاری به تخت موجود'!AI204</f>
        <v>0</v>
      </c>
      <c r="I204" s="161">
        <f>'1- کل کادر پرستاری به تخت موجود'!AV204</f>
        <v>0</v>
      </c>
      <c r="J204" s="161">
        <f>'1- کل کادر پرستاری به تخت موجود'!BF204</f>
        <v>0</v>
      </c>
      <c r="K204" s="161">
        <f>'1- کل کادر پرستاری به تخت موجود'!BP204</f>
        <v>0</v>
      </c>
      <c r="L204" s="161">
        <f>'1- کل کادر پرستاری به تخت موجود'!BZ204</f>
        <v>0</v>
      </c>
      <c r="M204" s="161">
        <f>'1- کل کادر پرستاری به تخت موجود'!CJ204</f>
        <v>0</v>
      </c>
      <c r="N204" s="161">
        <f>'1- کل کادر پرستاری به تخت موجود'!CT204</f>
        <v>0</v>
      </c>
      <c r="O204" s="161">
        <f>'1- کل کادر پرستاری به تخت موجود'!CV204</f>
        <v>0</v>
      </c>
      <c r="P204" s="161">
        <f>SUM('1- کل کادر پرستاری به تخت موجود'!CY204:CZ204)</f>
        <v>0</v>
      </c>
      <c r="Q204" s="162">
        <f t="shared" si="98"/>
        <v>0</v>
      </c>
      <c r="R204" s="162">
        <f>'1- کل کادر پرستاری به تخت موجود'!DC204</f>
        <v>0</v>
      </c>
      <c r="S204" s="163" t="e">
        <f t="shared" si="99"/>
        <v>#DIV/0!</v>
      </c>
      <c r="T204" s="369"/>
      <c r="U204" s="369"/>
    </row>
    <row r="205" spans="2:21" ht="18.75" thickBot="1" x14ac:dyDescent="0.3">
      <c r="O205" s="153"/>
      <c r="P205" s="153"/>
      <c r="Q205" s="152">
        <f t="shared" ref="Q205:R208" si="100">SUM(Q5,Q9,Q13,Q21,Q25,Q29,Q33,Q37,Q41,Q45,Q49,Q53,Q57,Q61,Q65,Q69,Q73,,Q77,Q81,Q85,Q89,Q93,Q97,Q101,Q105,Q109,Q113,Q117,Q121,Q125,Q129,Q133,Q137,Q141,Q145,Q149,Q153,Q157,Q161,Q165,Q169,Q173,Q177,Q181,Q185,Q189,Q193,Q197,Q201)</f>
        <v>92</v>
      </c>
      <c r="R205" s="152">
        <f t="shared" si="100"/>
        <v>484</v>
      </c>
      <c r="S205" s="152">
        <f>R205/Q205</f>
        <v>5.2608695652173916</v>
      </c>
      <c r="T205" s="250">
        <f>SUM(R205:R206)/SUM(Q205:Q206)</f>
        <v>5.1074999999999999</v>
      </c>
      <c r="U205" s="250">
        <f>SUM(R205:R208)/SUM(Q205:Q208)</f>
        <v>5.1074999999999999</v>
      </c>
    </row>
    <row r="206" spans="2:21" ht="29.25" thickBot="1" x14ac:dyDescent="0.3">
      <c r="C206" s="146" t="s">
        <v>113</v>
      </c>
      <c r="D206" s="251" t="s">
        <v>114</v>
      </c>
      <c r="E206" s="251"/>
      <c r="F206" s="268" t="s">
        <v>115</v>
      </c>
      <c r="G206" s="269"/>
      <c r="H206" s="269"/>
      <c r="I206" s="270"/>
      <c r="J206" s="268" t="s">
        <v>116</v>
      </c>
      <c r="K206" s="269"/>
      <c r="L206" s="269"/>
      <c r="M206" s="269"/>
      <c r="N206" s="270"/>
      <c r="O206" s="153"/>
      <c r="P206" s="153"/>
      <c r="Q206" s="152">
        <f t="shared" si="100"/>
        <v>108</v>
      </c>
      <c r="R206" s="152">
        <f t="shared" si="100"/>
        <v>537.5</v>
      </c>
      <c r="S206" s="152">
        <f>R206/Q206</f>
        <v>4.9768518518518521</v>
      </c>
      <c r="T206" s="250"/>
      <c r="U206" s="250"/>
    </row>
    <row r="207" spans="2:21" ht="36" customHeight="1" thickBot="1" x14ac:dyDescent="0.3">
      <c r="C207" s="148" t="s">
        <v>117</v>
      </c>
      <c r="D207" s="252">
        <f>S205</f>
        <v>5.2608695652173916</v>
      </c>
      <c r="E207" s="253"/>
      <c r="F207" s="283" t="s">
        <v>117</v>
      </c>
      <c r="G207" s="284"/>
      <c r="H207" s="256">
        <f>T205</f>
        <v>5.1074999999999999</v>
      </c>
      <c r="I207" s="257"/>
      <c r="J207" s="271">
        <f>U205</f>
        <v>5.1074999999999999</v>
      </c>
      <c r="K207" s="272"/>
      <c r="L207" s="272"/>
      <c r="M207" s="272"/>
      <c r="N207" s="273"/>
      <c r="O207" s="153"/>
      <c r="P207" s="153"/>
      <c r="Q207" s="152">
        <f t="shared" si="100"/>
        <v>0</v>
      </c>
      <c r="R207" s="152">
        <f t="shared" si="100"/>
        <v>0</v>
      </c>
      <c r="S207" s="152" t="e">
        <f>R207/Q207</f>
        <v>#DIV/0!</v>
      </c>
      <c r="T207" s="250" t="e">
        <f>SUM(R207:R208)/SUM(Q207:Q208)</f>
        <v>#DIV/0!</v>
      </c>
      <c r="U207" s="250"/>
    </row>
    <row r="208" spans="2:21" ht="36" customHeight="1" x14ac:dyDescent="0.25">
      <c r="C208" s="149" t="s">
        <v>118</v>
      </c>
      <c r="D208" s="254">
        <f>S206</f>
        <v>4.9768518518518521</v>
      </c>
      <c r="E208" s="255"/>
      <c r="F208" s="285"/>
      <c r="G208" s="286"/>
      <c r="H208" s="258"/>
      <c r="I208" s="253"/>
      <c r="J208" s="274"/>
      <c r="K208" s="275"/>
      <c r="L208" s="275"/>
      <c r="M208" s="275"/>
      <c r="N208" s="276"/>
      <c r="O208" s="153"/>
      <c r="P208" s="153"/>
      <c r="Q208" s="152">
        <f t="shared" si="100"/>
        <v>0</v>
      </c>
      <c r="R208" s="152">
        <f t="shared" si="100"/>
        <v>0</v>
      </c>
      <c r="S208" s="152" t="e">
        <f>R208/Q208</f>
        <v>#DIV/0!</v>
      </c>
      <c r="T208" s="250"/>
      <c r="U208" s="250"/>
    </row>
    <row r="209" spans="3:21" ht="36" customHeight="1" thickBot="1" x14ac:dyDescent="0.3">
      <c r="C209" s="149" t="s">
        <v>119</v>
      </c>
      <c r="D209" s="254" t="e">
        <f>S207</f>
        <v>#DIV/0!</v>
      </c>
      <c r="E209" s="255"/>
      <c r="F209" s="287" t="s">
        <v>118</v>
      </c>
      <c r="G209" s="288"/>
      <c r="H209" s="282" t="e">
        <f>T207</f>
        <v>#DIV/0!</v>
      </c>
      <c r="I209" s="281"/>
      <c r="J209" s="274"/>
      <c r="K209" s="275"/>
      <c r="L209" s="275"/>
      <c r="M209" s="275"/>
      <c r="N209" s="276"/>
      <c r="O209" s="153"/>
      <c r="P209" s="153"/>
      <c r="Q209" s="153"/>
      <c r="R209" s="153"/>
      <c r="S209" s="153"/>
      <c r="T209" s="153"/>
      <c r="U209" s="153"/>
    </row>
    <row r="210" spans="3:21" ht="36" customHeight="1" thickBot="1" x14ac:dyDescent="0.3">
      <c r="C210" s="147" t="s">
        <v>120</v>
      </c>
      <c r="D210" s="280" t="e">
        <f>S208</f>
        <v>#DIV/0!</v>
      </c>
      <c r="E210" s="281"/>
      <c r="F210" s="289"/>
      <c r="G210" s="290"/>
      <c r="H210" s="256"/>
      <c r="I210" s="257"/>
      <c r="J210" s="277"/>
      <c r="K210" s="278"/>
      <c r="L210" s="278"/>
      <c r="M210" s="278"/>
      <c r="N210" s="279"/>
      <c r="O210" s="153"/>
      <c r="P210" s="153"/>
      <c r="Q210" s="153"/>
      <c r="R210" s="153"/>
      <c r="S210" s="153"/>
      <c r="T210" s="153"/>
      <c r="U210" s="153"/>
    </row>
    <row r="211" spans="3:21" x14ac:dyDescent="0.25">
      <c r="O211" s="153"/>
      <c r="P211" s="153"/>
      <c r="Q211" s="153"/>
      <c r="R211" s="153"/>
      <c r="S211" s="153"/>
      <c r="T211" s="153"/>
      <c r="U211" s="153"/>
    </row>
  </sheetData>
  <sheetProtection algorithmName="SHA-512" hashValue="yezP9ENCA8B3WNgsoqco6Ej7aigJmaobefJlhRGLz2S9fNGtAceXx3SPlD+c5b0G2kZEHN2Efq6vQ4pqcF77zg==" saltValue="bfcUUQtkT4JjbDGOw67h9Q==" spinCount="100000" sheet="1" objects="1" scenarios="1" selectLockedCells="1"/>
  <mergeCells count="267">
    <mergeCell ref="B9:B12"/>
    <mergeCell ref="C9:C12"/>
    <mergeCell ref="T9:T10"/>
    <mergeCell ref="U9:U12"/>
    <mergeCell ref="T11:T12"/>
    <mergeCell ref="B5:B8"/>
    <mergeCell ref="C5:C8"/>
    <mergeCell ref="T3:U3"/>
    <mergeCell ref="T5:T6"/>
    <mergeCell ref="U5:U8"/>
    <mergeCell ref="T7:T8"/>
    <mergeCell ref="O3:Q3"/>
    <mergeCell ref="B17:B20"/>
    <mergeCell ref="C17:C20"/>
    <mergeCell ref="T17:T18"/>
    <mergeCell ref="U17:U20"/>
    <mergeCell ref="T19:T20"/>
    <mergeCell ref="B13:B16"/>
    <mergeCell ref="C13:C16"/>
    <mergeCell ref="T13:T14"/>
    <mergeCell ref="U13:U16"/>
    <mergeCell ref="T15:T16"/>
    <mergeCell ref="B25:B28"/>
    <mergeCell ref="C25:C28"/>
    <mergeCell ref="T25:T26"/>
    <mergeCell ref="U25:U28"/>
    <mergeCell ref="T27:T28"/>
    <mergeCell ref="B21:B24"/>
    <mergeCell ref="C21:C24"/>
    <mergeCell ref="T21:T22"/>
    <mergeCell ref="U21:U24"/>
    <mergeCell ref="T23:T24"/>
    <mergeCell ref="B33:B36"/>
    <mergeCell ref="C33:C36"/>
    <mergeCell ref="T33:T34"/>
    <mergeCell ref="U33:U36"/>
    <mergeCell ref="T35:T36"/>
    <mergeCell ref="B29:B32"/>
    <mergeCell ref="C29:C32"/>
    <mergeCell ref="T29:T30"/>
    <mergeCell ref="U29:U32"/>
    <mergeCell ref="T31:T32"/>
    <mergeCell ref="B41:B44"/>
    <mergeCell ref="C41:C44"/>
    <mergeCell ref="T41:T42"/>
    <mergeCell ref="U41:U44"/>
    <mergeCell ref="T43:T44"/>
    <mergeCell ref="B37:B40"/>
    <mergeCell ref="C37:C40"/>
    <mergeCell ref="T37:T38"/>
    <mergeCell ref="U37:U40"/>
    <mergeCell ref="T39:T40"/>
    <mergeCell ref="B49:B52"/>
    <mergeCell ref="C49:C52"/>
    <mergeCell ref="T49:T50"/>
    <mergeCell ref="U49:U52"/>
    <mergeCell ref="T51:T52"/>
    <mergeCell ref="B45:B48"/>
    <mergeCell ref="C45:C48"/>
    <mergeCell ref="T45:T46"/>
    <mergeCell ref="U45:U48"/>
    <mergeCell ref="T47:T48"/>
    <mergeCell ref="B57:B60"/>
    <mergeCell ref="C57:C60"/>
    <mergeCell ref="T57:T58"/>
    <mergeCell ref="U57:U60"/>
    <mergeCell ref="T59:T60"/>
    <mergeCell ref="B53:B56"/>
    <mergeCell ref="C53:C56"/>
    <mergeCell ref="T53:T54"/>
    <mergeCell ref="U53:U56"/>
    <mergeCell ref="T55:T56"/>
    <mergeCell ref="B65:B68"/>
    <mergeCell ref="C65:C68"/>
    <mergeCell ref="T65:T66"/>
    <mergeCell ref="U65:U68"/>
    <mergeCell ref="T67:T68"/>
    <mergeCell ref="B61:B64"/>
    <mergeCell ref="C61:C64"/>
    <mergeCell ref="T61:T62"/>
    <mergeCell ref="U61:U64"/>
    <mergeCell ref="T63:T64"/>
    <mergeCell ref="B73:B76"/>
    <mergeCell ref="C73:C76"/>
    <mergeCell ref="T73:T74"/>
    <mergeCell ref="U73:U76"/>
    <mergeCell ref="T75:T76"/>
    <mergeCell ref="B69:B72"/>
    <mergeCell ref="C69:C72"/>
    <mergeCell ref="T69:T70"/>
    <mergeCell ref="U69:U72"/>
    <mergeCell ref="T71:T72"/>
    <mergeCell ref="B81:B84"/>
    <mergeCell ref="C81:C84"/>
    <mergeCell ref="T81:T82"/>
    <mergeCell ref="U81:U84"/>
    <mergeCell ref="T83:T84"/>
    <mergeCell ref="B77:B80"/>
    <mergeCell ref="C77:C80"/>
    <mergeCell ref="T77:T78"/>
    <mergeCell ref="U77:U80"/>
    <mergeCell ref="T79:T80"/>
    <mergeCell ref="B89:B92"/>
    <mergeCell ref="C89:C92"/>
    <mergeCell ref="T89:T90"/>
    <mergeCell ref="U89:U92"/>
    <mergeCell ref="T91:T92"/>
    <mergeCell ref="B85:B88"/>
    <mergeCell ref="C85:C88"/>
    <mergeCell ref="T85:T86"/>
    <mergeCell ref="U85:U88"/>
    <mergeCell ref="T87:T88"/>
    <mergeCell ref="B97:B100"/>
    <mergeCell ref="C97:C100"/>
    <mergeCell ref="T97:T98"/>
    <mergeCell ref="U97:U100"/>
    <mergeCell ref="T99:T100"/>
    <mergeCell ref="B93:B96"/>
    <mergeCell ref="C93:C96"/>
    <mergeCell ref="T93:T94"/>
    <mergeCell ref="U93:U96"/>
    <mergeCell ref="T95:T96"/>
    <mergeCell ref="B105:B108"/>
    <mergeCell ref="C105:C108"/>
    <mergeCell ref="T105:T106"/>
    <mergeCell ref="U105:U108"/>
    <mergeCell ref="T107:T108"/>
    <mergeCell ref="B101:B104"/>
    <mergeCell ref="C101:C104"/>
    <mergeCell ref="T101:T102"/>
    <mergeCell ref="U101:U104"/>
    <mergeCell ref="T103:T104"/>
    <mergeCell ref="B113:B116"/>
    <mergeCell ref="C113:C116"/>
    <mergeCell ref="T113:T114"/>
    <mergeCell ref="U113:U116"/>
    <mergeCell ref="T115:T116"/>
    <mergeCell ref="B109:B112"/>
    <mergeCell ref="C109:C112"/>
    <mergeCell ref="T109:T110"/>
    <mergeCell ref="U109:U112"/>
    <mergeCell ref="T111:T112"/>
    <mergeCell ref="B121:B124"/>
    <mergeCell ref="C121:C124"/>
    <mergeCell ref="T121:T122"/>
    <mergeCell ref="U121:U124"/>
    <mergeCell ref="T123:T124"/>
    <mergeCell ref="B117:B120"/>
    <mergeCell ref="C117:C120"/>
    <mergeCell ref="T117:T118"/>
    <mergeCell ref="U117:U120"/>
    <mergeCell ref="T119:T120"/>
    <mergeCell ref="B129:B132"/>
    <mergeCell ref="C129:C132"/>
    <mergeCell ref="T129:T130"/>
    <mergeCell ref="U129:U132"/>
    <mergeCell ref="T131:T132"/>
    <mergeCell ref="B125:B128"/>
    <mergeCell ref="C125:C128"/>
    <mergeCell ref="T125:T126"/>
    <mergeCell ref="U125:U128"/>
    <mergeCell ref="T127:T128"/>
    <mergeCell ref="B137:B140"/>
    <mergeCell ref="C137:C140"/>
    <mergeCell ref="T137:T138"/>
    <mergeCell ref="U137:U140"/>
    <mergeCell ref="T139:T140"/>
    <mergeCell ref="B133:B136"/>
    <mergeCell ref="C133:C136"/>
    <mergeCell ref="T133:T134"/>
    <mergeCell ref="U133:U136"/>
    <mergeCell ref="T135:T136"/>
    <mergeCell ref="B145:B148"/>
    <mergeCell ref="C145:C148"/>
    <mergeCell ref="T145:T146"/>
    <mergeCell ref="U145:U148"/>
    <mergeCell ref="T147:T148"/>
    <mergeCell ref="B141:B144"/>
    <mergeCell ref="C141:C144"/>
    <mergeCell ref="T141:T142"/>
    <mergeCell ref="U141:U144"/>
    <mergeCell ref="T143:T144"/>
    <mergeCell ref="B153:B156"/>
    <mergeCell ref="C153:C156"/>
    <mergeCell ref="T153:T154"/>
    <mergeCell ref="U153:U156"/>
    <mergeCell ref="T155:T156"/>
    <mergeCell ref="B149:B152"/>
    <mergeCell ref="C149:C152"/>
    <mergeCell ref="T149:T150"/>
    <mergeCell ref="U149:U152"/>
    <mergeCell ref="T151:T152"/>
    <mergeCell ref="B161:B164"/>
    <mergeCell ref="C161:C164"/>
    <mergeCell ref="T161:T162"/>
    <mergeCell ref="U161:U164"/>
    <mergeCell ref="T163:T164"/>
    <mergeCell ref="B157:B160"/>
    <mergeCell ref="C157:C160"/>
    <mergeCell ref="T157:T158"/>
    <mergeCell ref="U157:U160"/>
    <mergeCell ref="T159:T160"/>
    <mergeCell ref="B169:B172"/>
    <mergeCell ref="C169:C172"/>
    <mergeCell ref="T169:T170"/>
    <mergeCell ref="U169:U172"/>
    <mergeCell ref="T171:T172"/>
    <mergeCell ref="B165:B168"/>
    <mergeCell ref="C165:C168"/>
    <mergeCell ref="T165:T166"/>
    <mergeCell ref="U165:U168"/>
    <mergeCell ref="T167:T168"/>
    <mergeCell ref="B177:B180"/>
    <mergeCell ref="C177:C180"/>
    <mergeCell ref="T177:T178"/>
    <mergeCell ref="U177:U180"/>
    <mergeCell ref="T179:T180"/>
    <mergeCell ref="B173:B176"/>
    <mergeCell ref="C173:C176"/>
    <mergeCell ref="T173:T174"/>
    <mergeCell ref="U173:U176"/>
    <mergeCell ref="T175:T176"/>
    <mergeCell ref="B185:B188"/>
    <mergeCell ref="C185:C188"/>
    <mergeCell ref="T185:T186"/>
    <mergeCell ref="U185:U188"/>
    <mergeCell ref="T187:T188"/>
    <mergeCell ref="B181:B184"/>
    <mergeCell ref="C181:C184"/>
    <mergeCell ref="T181:T182"/>
    <mergeCell ref="U181:U184"/>
    <mergeCell ref="T183:T184"/>
    <mergeCell ref="B193:B196"/>
    <mergeCell ref="C193:C196"/>
    <mergeCell ref="T193:T194"/>
    <mergeCell ref="U193:U196"/>
    <mergeCell ref="T195:T196"/>
    <mergeCell ref="B189:B192"/>
    <mergeCell ref="C189:C192"/>
    <mergeCell ref="T189:T190"/>
    <mergeCell ref="U189:U192"/>
    <mergeCell ref="T191:T192"/>
    <mergeCell ref="B201:B204"/>
    <mergeCell ref="C201:C204"/>
    <mergeCell ref="T201:T202"/>
    <mergeCell ref="U201:U204"/>
    <mergeCell ref="T203:T204"/>
    <mergeCell ref="B197:B200"/>
    <mergeCell ref="C197:C200"/>
    <mergeCell ref="T197:T198"/>
    <mergeCell ref="U197:U200"/>
    <mergeCell ref="T199:T200"/>
    <mergeCell ref="T205:T206"/>
    <mergeCell ref="U205:U208"/>
    <mergeCell ref="T207:T208"/>
    <mergeCell ref="D206:E206"/>
    <mergeCell ref="F206:I206"/>
    <mergeCell ref="J206:N206"/>
    <mergeCell ref="D207:E207"/>
    <mergeCell ref="F207:G208"/>
    <mergeCell ref="H207:I208"/>
    <mergeCell ref="J207:N210"/>
    <mergeCell ref="D208:E208"/>
    <mergeCell ref="D209:E209"/>
    <mergeCell ref="F209:G210"/>
    <mergeCell ref="H209:I210"/>
    <mergeCell ref="D210:E210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10"/>
  <sheetViews>
    <sheetView rightToLeft="1" zoomScale="70" zoomScaleNormal="70" workbookViewId="0">
      <selection activeCell="L7" sqref="L7"/>
    </sheetView>
  </sheetViews>
  <sheetFormatPr defaultRowHeight="15" x14ac:dyDescent="0.25"/>
  <cols>
    <col min="3" max="3" width="35.42578125" customWidth="1"/>
    <col min="4" max="4" width="8.42578125" customWidth="1"/>
    <col min="5" max="12" width="10.5703125" customWidth="1"/>
    <col min="13" max="15" width="15.5703125" customWidth="1"/>
    <col min="16" max="16" width="6.42578125" customWidth="1"/>
  </cols>
  <sheetData>
    <row r="1" spans="2:16" ht="27" customHeight="1" thickBot="1" x14ac:dyDescent="0.3">
      <c r="B1" s="186"/>
      <c r="C1" s="187"/>
      <c r="D1" s="400" t="s">
        <v>148</v>
      </c>
      <c r="E1" s="400"/>
      <c r="F1" s="400"/>
      <c r="G1" s="400"/>
      <c r="H1" s="400"/>
      <c r="I1" s="188" t="s">
        <v>135</v>
      </c>
      <c r="J1" s="399">
        <f>لیست!D3</f>
        <v>0</v>
      </c>
      <c r="K1" s="399"/>
      <c r="L1" s="399"/>
      <c r="M1" s="185" t="s">
        <v>19</v>
      </c>
      <c r="N1" s="184">
        <f>لیست!D2</f>
        <v>1396</v>
      </c>
      <c r="O1" s="174"/>
      <c r="P1" s="2"/>
    </row>
    <row r="2" spans="2:16" ht="29.25" customHeight="1" x14ac:dyDescent="0.6">
      <c r="B2" s="401" t="s">
        <v>53</v>
      </c>
      <c r="C2" s="273" t="s">
        <v>57</v>
      </c>
      <c r="D2" s="409" t="s">
        <v>66</v>
      </c>
      <c r="E2" s="412" t="s">
        <v>136</v>
      </c>
      <c r="F2" s="413"/>
      <c r="G2" s="413"/>
      <c r="H2" s="413"/>
      <c r="I2" s="413"/>
      <c r="J2" s="414"/>
      <c r="K2" s="415" t="s">
        <v>137</v>
      </c>
      <c r="L2" s="404" t="s">
        <v>18</v>
      </c>
      <c r="M2" s="404" t="s">
        <v>138</v>
      </c>
      <c r="N2" s="404" t="s">
        <v>139</v>
      </c>
      <c r="O2" s="404" t="s">
        <v>140</v>
      </c>
      <c r="P2" s="154"/>
    </row>
    <row r="3" spans="2:16" ht="19.5" customHeight="1" x14ac:dyDescent="0.25">
      <c r="B3" s="402"/>
      <c r="C3" s="276"/>
      <c r="D3" s="410"/>
      <c r="E3" s="407" t="s">
        <v>141</v>
      </c>
      <c r="F3" s="408"/>
      <c r="G3" s="407" t="s">
        <v>142</v>
      </c>
      <c r="H3" s="408"/>
      <c r="I3" s="407" t="s">
        <v>143</v>
      </c>
      <c r="J3" s="408"/>
      <c r="K3" s="416"/>
      <c r="L3" s="405"/>
      <c r="M3" s="405"/>
      <c r="N3" s="405"/>
      <c r="O3" s="405"/>
    </row>
    <row r="4" spans="2:16" ht="32.25" customHeight="1" thickBot="1" x14ac:dyDescent="0.65">
      <c r="B4" s="403"/>
      <c r="C4" s="279"/>
      <c r="D4" s="411"/>
      <c r="E4" s="175" t="s">
        <v>144</v>
      </c>
      <c r="F4" s="176" t="s">
        <v>145</v>
      </c>
      <c r="G4" s="175" t="s">
        <v>146</v>
      </c>
      <c r="H4" s="176" t="s">
        <v>147</v>
      </c>
      <c r="I4" s="175" t="s">
        <v>144</v>
      </c>
      <c r="J4" s="176" t="s">
        <v>147</v>
      </c>
      <c r="K4" s="417"/>
      <c r="L4" s="406"/>
      <c r="M4" s="406"/>
      <c r="N4" s="406"/>
      <c r="O4" s="406"/>
    </row>
    <row r="5" spans="2:16" ht="18.75" customHeight="1" x14ac:dyDescent="0.25">
      <c r="B5" s="259">
        <v>1</v>
      </c>
      <c r="C5" s="262" t="str">
        <f>لیست!D6</f>
        <v>پیمانیه</v>
      </c>
      <c r="D5" s="142" t="s">
        <v>108</v>
      </c>
      <c r="E5" s="234">
        <v>18</v>
      </c>
      <c r="F5" s="237">
        <v>9</v>
      </c>
      <c r="G5" s="234">
        <v>2</v>
      </c>
      <c r="H5" s="237">
        <v>2</v>
      </c>
      <c r="I5" s="234">
        <v>0</v>
      </c>
      <c r="J5" s="237">
        <v>0</v>
      </c>
      <c r="K5" s="181">
        <f>SUM(E5:J5)</f>
        <v>31</v>
      </c>
      <c r="L5" s="230">
        <v>14194</v>
      </c>
      <c r="M5" s="177">
        <f t="shared" ref="M5:M36" si="0">(K5/L5)*10000</f>
        <v>21.840214175003524</v>
      </c>
      <c r="N5" s="392">
        <f>(SUM(K5:K6)/SUM(L5:L6))*10000</f>
        <v>26.967005076142129</v>
      </c>
      <c r="O5" s="394">
        <f>(SUM(K5:K8/SUM(L5:L8)*10000))</f>
        <v>12.293781725888325</v>
      </c>
    </row>
    <row r="6" spans="2:16" ht="18.75" customHeight="1" x14ac:dyDescent="0.25">
      <c r="B6" s="260"/>
      <c r="C6" s="263"/>
      <c r="D6" s="90" t="s">
        <v>109</v>
      </c>
      <c r="E6" s="235">
        <v>24</v>
      </c>
      <c r="F6" s="238">
        <v>9</v>
      </c>
      <c r="G6" s="235">
        <v>2</v>
      </c>
      <c r="H6" s="238">
        <v>2</v>
      </c>
      <c r="I6" s="235">
        <v>0</v>
      </c>
      <c r="J6" s="238">
        <v>0</v>
      </c>
      <c r="K6" s="182">
        <f t="shared" ref="K6:K7" si="1">SUM(E6:J6)</f>
        <v>37</v>
      </c>
      <c r="L6" s="231">
        <v>11022</v>
      </c>
      <c r="M6" s="178">
        <f t="shared" si="0"/>
        <v>33.569225185991655</v>
      </c>
      <c r="N6" s="393"/>
      <c r="O6" s="395"/>
    </row>
    <row r="7" spans="2:16" ht="18.75" customHeight="1" x14ac:dyDescent="0.25">
      <c r="B7" s="260"/>
      <c r="C7" s="263"/>
      <c r="D7" s="90" t="s">
        <v>110</v>
      </c>
      <c r="E7" s="235">
        <v>0</v>
      </c>
      <c r="F7" s="238">
        <v>0</v>
      </c>
      <c r="G7" s="235">
        <v>0</v>
      </c>
      <c r="H7" s="238">
        <v>0</v>
      </c>
      <c r="I7" s="235">
        <v>0</v>
      </c>
      <c r="J7" s="238">
        <v>0</v>
      </c>
      <c r="K7" s="182">
        <f t="shared" si="1"/>
        <v>0</v>
      </c>
      <c r="L7" s="232">
        <v>0</v>
      </c>
      <c r="M7" s="179" t="e">
        <f t="shared" si="0"/>
        <v>#DIV/0!</v>
      </c>
      <c r="N7" s="397" t="e">
        <f>(SUM(K7:K8)/SUM(L7:L8))*10000</f>
        <v>#DIV/0!</v>
      </c>
      <c r="O7" s="395"/>
    </row>
    <row r="8" spans="2:16" ht="18.75" customHeight="1" thickBot="1" x14ac:dyDescent="0.3">
      <c r="B8" s="261"/>
      <c r="C8" s="264"/>
      <c r="D8" s="131" t="s">
        <v>111</v>
      </c>
      <c r="E8" s="236">
        <v>0</v>
      </c>
      <c r="F8" s="239">
        <v>0</v>
      </c>
      <c r="G8" s="236">
        <v>0</v>
      </c>
      <c r="H8" s="239">
        <v>0</v>
      </c>
      <c r="I8" s="236">
        <v>0</v>
      </c>
      <c r="J8" s="239">
        <v>0</v>
      </c>
      <c r="K8" s="183">
        <f t="shared" ref="K8" si="2">SUM(E8:J8)</f>
        <v>0</v>
      </c>
      <c r="L8" s="233">
        <v>0</v>
      </c>
      <c r="M8" s="180" t="e">
        <f t="shared" si="0"/>
        <v>#DIV/0!</v>
      </c>
      <c r="N8" s="398"/>
      <c r="O8" s="396"/>
    </row>
    <row r="9" spans="2:16" ht="18.75" customHeight="1" x14ac:dyDescent="0.25">
      <c r="B9" s="259">
        <v>2</v>
      </c>
      <c r="C9" s="262" t="str">
        <f>لیست!D7</f>
        <v>مطهری</v>
      </c>
      <c r="D9" s="142" t="s">
        <v>108</v>
      </c>
      <c r="E9" s="234">
        <v>14</v>
      </c>
      <c r="F9" s="237">
        <v>9</v>
      </c>
      <c r="G9" s="234">
        <v>1</v>
      </c>
      <c r="H9" s="237">
        <v>0</v>
      </c>
      <c r="I9" s="234">
        <v>0</v>
      </c>
      <c r="J9" s="237">
        <v>0</v>
      </c>
      <c r="K9" s="181">
        <f>SUM(E9:J9)</f>
        <v>24</v>
      </c>
      <c r="L9" s="230">
        <v>6045</v>
      </c>
      <c r="M9" s="177">
        <f t="shared" si="0"/>
        <v>39.702233250620345</v>
      </c>
      <c r="N9" s="392">
        <f>(SUM(K9:K10)/SUM(L9:L10))*10000</f>
        <v>42.545487462659551</v>
      </c>
      <c r="O9" s="394">
        <f>(SUM(K9:K12/SUM(L9:L12)*10000))</f>
        <v>21.725355300081468</v>
      </c>
    </row>
    <row r="10" spans="2:16" ht="18.75" customHeight="1" x14ac:dyDescent="0.25">
      <c r="B10" s="260"/>
      <c r="C10" s="263"/>
      <c r="D10" s="90" t="s">
        <v>109</v>
      </c>
      <c r="E10" s="235">
        <v>14</v>
      </c>
      <c r="F10" s="238">
        <v>8</v>
      </c>
      <c r="G10" s="235">
        <v>1</v>
      </c>
      <c r="H10" s="238">
        <v>0</v>
      </c>
      <c r="I10" s="235">
        <v>0</v>
      </c>
      <c r="J10" s="238">
        <v>0</v>
      </c>
      <c r="K10" s="182">
        <f t="shared" ref="K10:K11" si="3">SUM(E10:J10)</f>
        <v>23</v>
      </c>
      <c r="L10" s="231">
        <v>5002</v>
      </c>
      <c r="M10" s="178">
        <f t="shared" si="0"/>
        <v>45.981607357057179</v>
      </c>
      <c r="N10" s="393"/>
      <c r="O10" s="395"/>
    </row>
    <row r="11" spans="2:16" ht="18.75" customHeight="1" x14ac:dyDescent="0.25">
      <c r="B11" s="260"/>
      <c r="C11" s="263"/>
      <c r="D11" s="90" t="s">
        <v>110</v>
      </c>
      <c r="E11" s="235">
        <v>0</v>
      </c>
      <c r="F11" s="238">
        <v>0</v>
      </c>
      <c r="G11" s="235">
        <v>0</v>
      </c>
      <c r="H11" s="238">
        <v>0</v>
      </c>
      <c r="I11" s="235">
        <v>0</v>
      </c>
      <c r="J11" s="238">
        <v>0</v>
      </c>
      <c r="K11" s="182">
        <f t="shared" si="3"/>
        <v>0</v>
      </c>
      <c r="L11" s="232">
        <v>0</v>
      </c>
      <c r="M11" s="179" t="e">
        <f t="shared" si="0"/>
        <v>#DIV/0!</v>
      </c>
      <c r="N11" s="397" t="e">
        <f>(SUM(K11:K12)/SUM(L11:L12))*10000</f>
        <v>#DIV/0!</v>
      </c>
      <c r="O11" s="395"/>
    </row>
    <row r="12" spans="2:16" ht="18.75" customHeight="1" thickBot="1" x14ac:dyDescent="0.3">
      <c r="B12" s="261"/>
      <c r="C12" s="264"/>
      <c r="D12" s="131" t="s">
        <v>111</v>
      </c>
      <c r="E12" s="236">
        <v>0</v>
      </c>
      <c r="F12" s="239">
        <v>0</v>
      </c>
      <c r="G12" s="236">
        <v>0</v>
      </c>
      <c r="H12" s="239">
        <v>0</v>
      </c>
      <c r="I12" s="236">
        <v>0</v>
      </c>
      <c r="J12" s="239">
        <v>0</v>
      </c>
      <c r="K12" s="183">
        <f t="shared" ref="K12" si="4">SUM(E12:J12)</f>
        <v>0</v>
      </c>
      <c r="L12" s="233">
        <v>0</v>
      </c>
      <c r="M12" s="180" t="e">
        <f t="shared" si="0"/>
        <v>#DIV/0!</v>
      </c>
      <c r="N12" s="398"/>
      <c r="O12" s="396"/>
    </row>
    <row r="13" spans="2:16" ht="18.75" customHeight="1" x14ac:dyDescent="0.25">
      <c r="B13" s="259">
        <v>3</v>
      </c>
      <c r="C13" s="262" t="str">
        <f>لیست!D8</f>
        <v>خاتم الانبیا خفر</v>
      </c>
      <c r="D13" s="142" t="s">
        <v>108</v>
      </c>
      <c r="E13" s="234">
        <v>13</v>
      </c>
      <c r="F13" s="237">
        <v>2</v>
      </c>
      <c r="G13" s="234">
        <v>0</v>
      </c>
      <c r="H13" s="237">
        <v>0</v>
      </c>
      <c r="I13" s="234">
        <v>0</v>
      </c>
      <c r="J13" s="237">
        <v>0</v>
      </c>
      <c r="K13" s="181">
        <f>SUM(E13:J13)</f>
        <v>15</v>
      </c>
      <c r="L13" s="230">
        <v>3490</v>
      </c>
      <c r="M13" s="177">
        <f t="shared" si="0"/>
        <v>42.97994269340974</v>
      </c>
      <c r="N13" s="392">
        <f>(SUM(K13:K14)/SUM(L13:L14))*10000</f>
        <v>44.871794871794869</v>
      </c>
      <c r="O13" s="394">
        <f>(SUM(K13:K16/SUM(L13:L16)*10000))</f>
        <v>24.03846153846154</v>
      </c>
    </row>
    <row r="14" spans="2:16" ht="18.75" customHeight="1" x14ac:dyDescent="0.25">
      <c r="B14" s="260"/>
      <c r="C14" s="263"/>
      <c r="D14" s="90" t="s">
        <v>109</v>
      </c>
      <c r="E14" s="235">
        <v>12</v>
      </c>
      <c r="F14" s="238">
        <v>1</v>
      </c>
      <c r="G14" s="235">
        <v>0</v>
      </c>
      <c r="H14" s="238">
        <v>0</v>
      </c>
      <c r="I14" s="235">
        <v>0</v>
      </c>
      <c r="J14" s="238">
        <v>0</v>
      </c>
      <c r="K14" s="182">
        <f t="shared" ref="K14:K15" si="5">SUM(E14:J14)</f>
        <v>13</v>
      </c>
      <c r="L14" s="231">
        <v>2750</v>
      </c>
      <c r="M14" s="178">
        <f t="shared" si="0"/>
        <v>47.272727272727273</v>
      </c>
      <c r="N14" s="393"/>
      <c r="O14" s="395"/>
    </row>
    <row r="15" spans="2:16" ht="18.75" customHeight="1" x14ac:dyDescent="0.25">
      <c r="B15" s="260"/>
      <c r="C15" s="263"/>
      <c r="D15" s="90" t="s">
        <v>110</v>
      </c>
      <c r="E15" s="235">
        <v>0</v>
      </c>
      <c r="F15" s="238">
        <v>0</v>
      </c>
      <c r="G15" s="235">
        <v>0</v>
      </c>
      <c r="H15" s="238">
        <v>0</v>
      </c>
      <c r="I15" s="235">
        <v>0</v>
      </c>
      <c r="J15" s="238">
        <v>0</v>
      </c>
      <c r="K15" s="182">
        <f t="shared" si="5"/>
        <v>0</v>
      </c>
      <c r="L15" s="232">
        <v>0</v>
      </c>
      <c r="M15" s="179" t="e">
        <f t="shared" si="0"/>
        <v>#DIV/0!</v>
      </c>
      <c r="N15" s="397" t="e">
        <f>(SUM(K15:K16)/SUM(L15:L16))*10000</f>
        <v>#DIV/0!</v>
      </c>
      <c r="O15" s="395"/>
    </row>
    <row r="16" spans="2:16" ht="18.75" customHeight="1" thickBot="1" x14ac:dyDescent="0.3">
      <c r="B16" s="261"/>
      <c r="C16" s="264"/>
      <c r="D16" s="131" t="s">
        <v>111</v>
      </c>
      <c r="E16" s="236">
        <v>0</v>
      </c>
      <c r="F16" s="239">
        <v>0</v>
      </c>
      <c r="G16" s="236">
        <v>0</v>
      </c>
      <c r="H16" s="239">
        <v>0</v>
      </c>
      <c r="I16" s="236">
        <v>0</v>
      </c>
      <c r="J16" s="239">
        <v>0</v>
      </c>
      <c r="K16" s="183">
        <f t="shared" ref="K16" si="6">SUM(E16:J16)</f>
        <v>0</v>
      </c>
      <c r="L16" s="233">
        <v>0</v>
      </c>
      <c r="M16" s="180" t="e">
        <f t="shared" si="0"/>
        <v>#DIV/0!</v>
      </c>
      <c r="N16" s="398"/>
      <c r="O16" s="396"/>
    </row>
    <row r="17" spans="2:15" ht="18.75" customHeight="1" x14ac:dyDescent="0.25">
      <c r="B17" s="259">
        <v>4</v>
      </c>
      <c r="C17" s="262">
        <f>لیست!D9</f>
        <v>0</v>
      </c>
      <c r="D17" s="142" t="s">
        <v>108</v>
      </c>
      <c r="E17" s="234">
        <v>0</v>
      </c>
      <c r="F17" s="237">
        <v>0</v>
      </c>
      <c r="G17" s="234">
        <v>0</v>
      </c>
      <c r="H17" s="237">
        <v>0</v>
      </c>
      <c r="I17" s="234">
        <v>0</v>
      </c>
      <c r="J17" s="237">
        <v>0</v>
      </c>
      <c r="K17" s="181">
        <f>SUM(E17:J17)</f>
        <v>0</v>
      </c>
      <c r="L17" s="230">
        <v>0</v>
      </c>
      <c r="M17" s="177" t="e">
        <f t="shared" si="0"/>
        <v>#DIV/0!</v>
      </c>
      <c r="N17" s="392" t="e">
        <f>(SUM(K17:K18)/SUM(L17:L18))*10000</f>
        <v>#DIV/0!</v>
      </c>
      <c r="O17" s="394" t="e">
        <f>(SUM(K17:K20/SUM(L17:L20)*10000))</f>
        <v>#DIV/0!</v>
      </c>
    </row>
    <row r="18" spans="2:15" ht="18.75" customHeight="1" x14ac:dyDescent="0.25">
      <c r="B18" s="260"/>
      <c r="C18" s="263"/>
      <c r="D18" s="90" t="s">
        <v>109</v>
      </c>
      <c r="E18" s="235">
        <v>0</v>
      </c>
      <c r="F18" s="238">
        <v>0</v>
      </c>
      <c r="G18" s="235">
        <v>0</v>
      </c>
      <c r="H18" s="238">
        <v>0</v>
      </c>
      <c r="I18" s="235">
        <v>0</v>
      </c>
      <c r="J18" s="238">
        <v>0</v>
      </c>
      <c r="K18" s="182">
        <f t="shared" ref="K18:K19" si="7">SUM(E18:J18)</f>
        <v>0</v>
      </c>
      <c r="L18" s="231">
        <v>0</v>
      </c>
      <c r="M18" s="178" t="e">
        <f t="shared" si="0"/>
        <v>#DIV/0!</v>
      </c>
      <c r="N18" s="393"/>
      <c r="O18" s="395"/>
    </row>
    <row r="19" spans="2:15" ht="18.75" customHeight="1" x14ac:dyDescent="0.25">
      <c r="B19" s="260"/>
      <c r="C19" s="263"/>
      <c r="D19" s="90" t="s">
        <v>110</v>
      </c>
      <c r="E19" s="235">
        <v>0</v>
      </c>
      <c r="F19" s="238">
        <v>0</v>
      </c>
      <c r="G19" s="235">
        <v>0</v>
      </c>
      <c r="H19" s="238">
        <v>0</v>
      </c>
      <c r="I19" s="235">
        <v>0</v>
      </c>
      <c r="J19" s="238">
        <v>0</v>
      </c>
      <c r="K19" s="182">
        <f t="shared" si="7"/>
        <v>0</v>
      </c>
      <c r="L19" s="232">
        <v>0</v>
      </c>
      <c r="M19" s="179" t="e">
        <f t="shared" si="0"/>
        <v>#DIV/0!</v>
      </c>
      <c r="N19" s="397" t="e">
        <f>(SUM(K19:K20)/SUM(L19:L20))*10000</f>
        <v>#DIV/0!</v>
      </c>
      <c r="O19" s="395"/>
    </row>
    <row r="20" spans="2:15" ht="18.75" customHeight="1" thickBot="1" x14ac:dyDescent="0.3">
      <c r="B20" s="261"/>
      <c r="C20" s="264"/>
      <c r="D20" s="131" t="s">
        <v>111</v>
      </c>
      <c r="E20" s="236">
        <v>0</v>
      </c>
      <c r="F20" s="239">
        <v>0</v>
      </c>
      <c r="G20" s="236">
        <v>0</v>
      </c>
      <c r="H20" s="239">
        <v>0</v>
      </c>
      <c r="I20" s="236">
        <v>0</v>
      </c>
      <c r="J20" s="239">
        <v>0</v>
      </c>
      <c r="K20" s="183">
        <f t="shared" ref="K20" si="8">SUM(E20:J20)</f>
        <v>0</v>
      </c>
      <c r="L20" s="233">
        <v>0</v>
      </c>
      <c r="M20" s="180" t="e">
        <f t="shared" si="0"/>
        <v>#DIV/0!</v>
      </c>
      <c r="N20" s="398"/>
      <c r="O20" s="396"/>
    </row>
    <row r="21" spans="2:15" ht="18.75" customHeight="1" x14ac:dyDescent="0.25">
      <c r="B21" s="259">
        <v>5</v>
      </c>
      <c r="C21" s="262">
        <f>لیست!D13</f>
        <v>0</v>
      </c>
      <c r="D21" s="142" t="s">
        <v>108</v>
      </c>
      <c r="E21" s="234">
        <v>0</v>
      </c>
      <c r="F21" s="237">
        <v>0</v>
      </c>
      <c r="G21" s="234">
        <v>0</v>
      </c>
      <c r="H21" s="237">
        <v>0</v>
      </c>
      <c r="I21" s="234">
        <v>0</v>
      </c>
      <c r="J21" s="237">
        <v>0</v>
      </c>
      <c r="K21" s="181">
        <f>SUM(E21:J21)</f>
        <v>0</v>
      </c>
      <c r="L21" s="230">
        <v>0</v>
      </c>
      <c r="M21" s="177" t="e">
        <f t="shared" si="0"/>
        <v>#DIV/0!</v>
      </c>
      <c r="N21" s="392" t="e">
        <f>(SUM(K21:K22)/SUM(L21:L22))*10000</f>
        <v>#DIV/0!</v>
      </c>
      <c r="O21" s="394" t="e">
        <f>(SUM(K21:K24/SUM(L21:L24)*10000))</f>
        <v>#DIV/0!</v>
      </c>
    </row>
    <row r="22" spans="2:15" ht="18.75" customHeight="1" x14ac:dyDescent="0.25">
      <c r="B22" s="260"/>
      <c r="C22" s="263"/>
      <c r="D22" s="90" t="s">
        <v>109</v>
      </c>
      <c r="E22" s="235">
        <v>0</v>
      </c>
      <c r="F22" s="238">
        <v>0</v>
      </c>
      <c r="G22" s="235">
        <v>0</v>
      </c>
      <c r="H22" s="238">
        <v>0</v>
      </c>
      <c r="I22" s="235">
        <v>0</v>
      </c>
      <c r="J22" s="238">
        <v>0</v>
      </c>
      <c r="K22" s="182">
        <f t="shared" ref="K22:K23" si="9">SUM(E22:J22)</f>
        <v>0</v>
      </c>
      <c r="L22" s="231">
        <v>0</v>
      </c>
      <c r="M22" s="178" t="e">
        <f t="shared" si="0"/>
        <v>#DIV/0!</v>
      </c>
      <c r="N22" s="393"/>
      <c r="O22" s="395"/>
    </row>
    <row r="23" spans="2:15" ht="18.75" customHeight="1" x14ac:dyDescent="0.25">
      <c r="B23" s="260"/>
      <c r="C23" s="263"/>
      <c r="D23" s="90" t="s">
        <v>110</v>
      </c>
      <c r="E23" s="235">
        <v>0</v>
      </c>
      <c r="F23" s="238">
        <v>0</v>
      </c>
      <c r="G23" s="235">
        <v>0</v>
      </c>
      <c r="H23" s="238">
        <v>0</v>
      </c>
      <c r="I23" s="235">
        <v>0</v>
      </c>
      <c r="J23" s="238">
        <v>0</v>
      </c>
      <c r="K23" s="182">
        <f t="shared" si="9"/>
        <v>0</v>
      </c>
      <c r="L23" s="232">
        <v>0</v>
      </c>
      <c r="M23" s="179" t="e">
        <f t="shared" si="0"/>
        <v>#DIV/0!</v>
      </c>
      <c r="N23" s="397" t="e">
        <f>(SUM(K23:K24)/SUM(L23:L24))*10000</f>
        <v>#DIV/0!</v>
      </c>
      <c r="O23" s="395"/>
    </row>
    <row r="24" spans="2:15" ht="18.75" customHeight="1" thickBot="1" x14ac:dyDescent="0.3">
      <c r="B24" s="261"/>
      <c r="C24" s="264"/>
      <c r="D24" s="131" t="s">
        <v>111</v>
      </c>
      <c r="E24" s="236">
        <v>0</v>
      </c>
      <c r="F24" s="239">
        <v>0</v>
      </c>
      <c r="G24" s="236">
        <v>0</v>
      </c>
      <c r="H24" s="239">
        <v>0</v>
      </c>
      <c r="I24" s="236">
        <v>0</v>
      </c>
      <c r="J24" s="239">
        <v>0</v>
      </c>
      <c r="K24" s="183">
        <f t="shared" ref="K24" si="10">SUM(E24:J24)</f>
        <v>0</v>
      </c>
      <c r="L24" s="233">
        <v>0</v>
      </c>
      <c r="M24" s="180" t="e">
        <f t="shared" si="0"/>
        <v>#DIV/0!</v>
      </c>
      <c r="N24" s="398"/>
      <c r="O24" s="396"/>
    </row>
    <row r="25" spans="2:15" ht="18.75" customHeight="1" x14ac:dyDescent="0.25">
      <c r="B25" s="259">
        <v>6</v>
      </c>
      <c r="C25" s="262">
        <f>لیست!D14</f>
        <v>0</v>
      </c>
      <c r="D25" s="142" t="s">
        <v>108</v>
      </c>
      <c r="E25" s="234">
        <v>0</v>
      </c>
      <c r="F25" s="237">
        <v>0</v>
      </c>
      <c r="G25" s="234">
        <v>0</v>
      </c>
      <c r="H25" s="237">
        <v>0</v>
      </c>
      <c r="I25" s="234">
        <v>0</v>
      </c>
      <c r="J25" s="237">
        <v>0</v>
      </c>
      <c r="K25" s="181">
        <f>SUM(E25:J25)</f>
        <v>0</v>
      </c>
      <c r="L25" s="230">
        <v>0</v>
      </c>
      <c r="M25" s="177" t="e">
        <f t="shared" si="0"/>
        <v>#DIV/0!</v>
      </c>
      <c r="N25" s="392" t="e">
        <f>(SUM(K25:K26)/SUM(L25:L26))*10000</f>
        <v>#DIV/0!</v>
      </c>
      <c r="O25" s="394" t="e">
        <f>(SUM(K25:K28/SUM(L25:L28)*10000))</f>
        <v>#DIV/0!</v>
      </c>
    </row>
    <row r="26" spans="2:15" ht="18.75" customHeight="1" x14ac:dyDescent="0.25">
      <c r="B26" s="260"/>
      <c r="C26" s="263"/>
      <c r="D26" s="90" t="s">
        <v>109</v>
      </c>
      <c r="E26" s="235">
        <v>0</v>
      </c>
      <c r="F26" s="238">
        <v>0</v>
      </c>
      <c r="G26" s="235">
        <v>0</v>
      </c>
      <c r="H26" s="238">
        <v>0</v>
      </c>
      <c r="I26" s="235">
        <v>0</v>
      </c>
      <c r="J26" s="238">
        <v>0</v>
      </c>
      <c r="K26" s="182">
        <f t="shared" ref="K26:K27" si="11">SUM(E26:J26)</f>
        <v>0</v>
      </c>
      <c r="L26" s="231">
        <v>0</v>
      </c>
      <c r="M26" s="178" t="e">
        <f t="shared" si="0"/>
        <v>#DIV/0!</v>
      </c>
      <c r="N26" s="393"/>
      <c r="O26" s="395"/>
    </row>
    <row r="27" spans="2:15" ht="18.75" customHeight="1" x14ac:dyDescent="0.25">
      <c r="B27" s="260"/>
      <c r="C27" s="263"/>
      <c r="D27" s="90" t="s">
        <v>110</v>
      </c>
      <c r="E27" s="235">
        <v>0</v>
      </c>
      <c r="F27" s="238">
        <v>0</v>
      </c>
      <c r="G27" s="235">
        <v>0</v>
      </c>
      <c r="H27" s="238">
        <v>0</v>
      </c>
      <c r="I27" s="235">
        <v>0</v>
      </c>
      <c r="J27" s="238">
        <v>0</v>
      </c>
      <c r="K27" s="182">
        <f t="shared" si="11"/>
        <v>0</v>
      </c>
      <c r="L27" s="232">
        <v>0</v>
      </c>
      <c r="M27" s="179" t="e">
        <f t="shared" si="0"/>
        <v>#DIV/0!</v>
      </c>
      <c r="N27" s="397" t="e">
        <f>(SUM(K27:K28)/SUM(L27:L28))*10000</f>
        <v>#DIV/0!</v>
      </c>
      <c r="O27" s="395"/>
    </row>
    <row r="28" spans="2:15" ht="18.75" customHeight="1" thickBot="1" x14ac:dyDescent="0.3">
      <c r="B28" s="261"/>
      <c r="C28" s="264"/>
      <c r="D28" s="131" t="s">
        <v>111</v>
      </c>
      <c r="E28" s="236">
        <v>0</v>
      </c>
      <c r="F28" s="239">
        <v>0</v>
      </c>
      <c r="G28" s="236">
        <v>0</v>
      </c>
      <c r="H28" s="239">
        <v>0</v>
      </c>
      <c r="I28" s="236">
        <v>0</v>
      </c>
      <c r="J28" s="239">
        <v>0</v>
      </c>
      <c r="K28" s="183">
        <f t="shared" ref="K28" si="12">SUM(E28:J28)</f>
        <v>0</v>
      </c>
      <c r="L28" s="233">
        <v>0</v>
      </c>
      <c r="M28" s="180" t="e">
        <f t="shared" si="0"/>
        <v>#DIV/0!</v>
      </c>
      <c r="N28" s="398"/>
      <c r="O28" s="396"/>
    </row>
    <row r="29" spans="2:15" ht="18.75" customHeight="1" x14ac:dyDescent="0.25">
      <c r="B29" s="259">
        <v>7</v>
      </c>
      <c r="C29" s="262">
        <f>لیست!D15</f>
        <v>0</v>
      </c>
      <c r="D29" s="142" t="s">
        <v>108</v>
      </c>
      <c r="E29" s="234">
        <v>0</v>
      </c>
      <c r="F29" s="237">
        <v>0</v>
      </c>
      <c r="G29" s="234">
        <v>0</v>
      </c>
      <c r="H29" s="237">
        <v>0</v>
      </c>
      <c r="I29" s="234">
        <v>0</v>
      </c>
      <c r="J29" s="237">
        <v>0</v>
      </c>
      <c r="K29" s="181">
        <f>SUM(E29:J29)</f>
        <v>0</v>
      </c>
      <c r="L29" s="230">
        <v>0</v>
      </c>
      <c r="M29" s="177" t="e">
        <f t="shared" si="0"/>
        <v>#DIV/0!</v>
      </c>
      <c r="N29" s="392" t="e">
        <f>(SUM(K29:K30)/SUM(L29:L30))*10000</f>
        <v>#DIV/0!</v>
      </c>
      <c r="O29" s="394" t="e">
        <f>(SUM(K29:K32/SUM(L29:L32)*10000))</f>
        <v>#DIV/0!</v>
      </c>
    </row>
    <row r="30" spans="2:15" ht="18.75" customHeight="1" x14ac:dyDescent="0.25">
      <c r="B30" s="260"/>
      <c r="C30" s="263"/>
      <c r="D30" s="90" t="s">
        <v>109</v>
      </c>
      <c r="E30" s="235">
        <v>0</v>
      </c>
      <c r="F30" s="238">
        <v>0</v>
      </c>
      <c r="G30" s="235">
        <v>0</v>
      </c>
      <c r="H30" s="238">
        <v>0</v>
      </c>
      <c r="I30" s="235">
        <v>0</v>
      </c>
      <c r="J30" s="238">
        <v>0</v>
      </c>
      <c r="K30" s="182">
        <f t="shared" ref="K30:K31" si="13">SUM(E30:J30)</f>
        <v>0</v>
      </c>
      <c r="L30" s="231">
        <v>0</v>
      </c>
      <c r="M30" s="178" t="e">
        <f t="shared" si="0"/>
        <v>#DIV/0!</v>
      </c>
      <c r="N30" s="393"/>
      <c r="O30" s="395"/>
    </row>
    <row r="31" spans="2:15" ht="18.75" customHeight="1" x14ac:dyDescent="0.25">
      <c r="B31" s="260"/>
      <c r="C31" s="263"/>
      <c r="D31" s="90" t="s">
        <v>110</v>
      </c>
      <c r="E31" s="235">
        <v>0</v>
      </c>
      <c r="F31" s="238">
        <v>0</v>
      </c>
      <c r="G31" s="235">
        <v>0</v>
      </c>
      <c r="H31" s="238">
        <v>0</v>
      </c>
      <c r="I31" s="235">
        <v>0</v>
      </c>
      <c r="J31" s="238">
        <v>0</v>
      </c>
      <c r="K31" s="182">
        <f t="shared" si="13"/>
        <v>0</v>
      </c>
      <c r="L31" s="232">
        <v>0</v>
      </c>
      <c r="M31" s="179" t="e">
        <f t="shared" si="0"/>
        <v>#DIV/0!</v>
      </c>
      <c r="N31" s="397" t="e">
        <f>(SUM(K31:K32)/SUM(L31:L32))*10000</f>
        <v>#DIV/0!</v>
      </c>
      <c r="O31" s="395"/>
    </row>
    <row r="32" spans="2:15" ht="18.75" customHeight="1" thickBot="1" x14ac:dyDescent="0.3">
      <c r="B32" s="261"/>
      <c r="C32" s="264"/>
      <c r="D32" s="131" t="s">
        <v>111</v>
      </c>
      <c r="E32" s="236">
        <v>0</v>
      </c>
      <c r="F32" s="239">
        <v>0</v>
      </c>
      <c r="G32" s="236">
        <v>0</v>
      </c>
      <c r="H32" s="239">
        <v>0</v>
      </c>
      <c r="I32" s="236">
        <v>0</v>
      </c>
      <c r="J32" s="239">
        <v>0</v>
      </c>
      <c r="K32" s="183">
        <f t="shared" ref="K32" si="14">SUM(E32:J32)</f>
        <v>0</v>
      </c>
      <c r="L32" s="233">
        <v>0</v>
      </c>
      <c r="M32" s="180" t="e">
        <f t="shared" si="0"/>
        <v>#DIV/0!</v>
      </c>
      <c r="N32" s="398"/>
      <c r="O32" s="396"/>
    </row>
    <row r="33" spans="2:15" ht="18.75" customHeight="1" x14ac:dyDescent="0.25">
      <c r="B33" s="259">
        <v>8</v>
      </c>
      <c r="C33" s="262">
        <f>لیست!D16</f>
        <v>0</v>
      </c>
      <c r="D33" s="142" t="s">
        <v>108</v>
      </c>
      <c r="E33" s="234">
        <v>0</v>
      </c>
      <c r="F33" s="237">
        <v>0</v>
      </c>
      <c r="G33" s="234">
        <v>0</v>
      </c>
      <c r="H33" s="237">
        <v>0</v>
      </c>
      <c r="I33" s="234">
        <v>0</v>
      </c>
      <c r="J33" s="237">
        <v>0</v>
      </c>
      <c r="K33" s="181">
        <f>SUM(E33:J33)</f>
        <v>0</v>
      </c>
      <c r="L33" s="230">
        <v>0</v>
      </c>
      <c r="M33" s="177" t="e">
        <f t="shared" si="0"/>
        <v>#DIV/0!</v>
      </c>
      <c r="N33" s="392" t="e">
        <f>(SUM(K33:K34)/SUM(L33:L34))*10000</f>
        <v>#DIV/0!</v>
      </c>
      <c r="O33" s="394" t="e">
        <f>(SUM(K33:K36/SUM(L33:L36)*10000))</f>
        <v>#DIV/0!</v>
      </c>
    </row>
    <row r="34" spans="2:15" ht="18.75" customHeight="1" x14ac:dyDescent="0.25">
      <c r="B34" s="260"/>
      <c r="C34" s="263"/>
      <c r="D34" s="90" t="s">
        <v>109</v>
      </c>
      <c r="E34" s="235">
        <v>0</v>
      </c>
      <c r="F34" s="238">
        <v>0</v>
      </c>
      <c r="G34" s="235">
        <v>0</v>
      </c>
      <c r="H34" s="238">
        <v>0</v>
      </c>
      <c r="I34" s="235">
        <v>0</v>
      </c>
      <c r="J34" s="238">
        <v>0</v>
      </c>
      <c r="K34" s="182">
        <f t="shared" ref="K34:K35" si="15">SUM(E34:J34)</f>
        <v>0</v>
      </c>
      <c r="L34" s="231">
        <v>0</v>
      </c>
      <c r="M34" s="178" t="e">
        <f t="shared" si="0"/>
        <v>#DIV/0!</v>
      </c>
      <c r="N34" s="393"/>
      <c r="O34" s="395"/>
    </row>
    <row r="35" spans="2:15" ht="18.75" customHeight="1" x14ac:dyDescent="0.25">
      <c r="B35" s="260"/>
      <c r="C35" s="263"/>
      <c r="D35" s="90" t="s">
        <v>110</v>
      </c>
      <c r="E35" s="235">
        <v>0</v>
      </c>
      <c r="F35" s="238">
        <v>0</v>
      </c>
      <c r="G35" s="235">
        <v>0</v>
      </c>
      <c r="H35" s="238">
        <v>0</v>
      </c>
      <c r="I35" s="235">
        <v>0</v>
      </c>
      <c r="J35" s="238">
        <v>0</v>
      </c>
      <c r="K35" s="182">
        <f t="shared" si="15"/>
        <v>0</v>
      </c>
      <c r="L35" s="232">
        <v>0</v>
      </c>
      <c r="M35" s="179" t="e">
        <f t="shared" si="0"/>
        <v>#DIV/0!</v>
      </c>
      <c r="N35" s="397" t="e">
        <f>(SUM(K35:K36)/SUM(L35:L36))*10000</f>
        <v>#DIV/0!</v>
      </c>
      <c r="O35" s="395"/>
    </row>
    <row r="36" spans="2:15" ht="18.75" customHeight="1" thickBot="1" x14ac:dyDescent="0.3">
      <c r="B36" s="261"/>
      <c r="C36" s="264"/>
      <c r="D36" s="131" t="s">
        <v>111</v>
      </c>
      <c r="E36" s="236">
        <v>0</v>
      </c>
      <c r="F36" s="239">
        <v>0</v>
      </c>
      <c r="G36" s="236">
        <v>0</v>
      </c>
      <c r="H36" s="239">
        <v>0</v>
      </c>
      <c r="I36" s="236">
        <v>0</v>
      </c>
      <c r="J36" s="239">
        <v>0</v>
      </c>
      <c r="K36" s="183">
        <f t="shared" ref="K36" si="16">SUM(E36:J36)</f>
        <v>0</v>
      </c>
      <c r="L36" s="233">
        <v>0</v>
      </c>
      <c r="M36" s="180" t="e">
        <f t="shared" si="0"/>
        <v>#DIV/0!</v>
      </c>
      <c r="N36" s="398"/>
      <c r="O36" s="396"/>
    </row>
    <row r="37" spans="2:15" ht="18.75" customHeight="1" x14ac:dyDescent="0.25">
      <c r="B37" s="259">
        <v>9</v>
      </c>
      <c r="C37" s="262">
        <f>لیست!D17</f>
        <v>0</v>
      </c>
      <c r="D37" s="142" t="s">
        <v>108</v>
      </c>
      <c r="E37" s="234">
        <v>0</v>
      </c>
      <c r="F37" s="237">
        <v>0</v>
      </c>
      <c r="G37" s="234">
        <v>0</v>
      </c>
      <c r="H37" s="237">
        <v>0</v>
      </c>
      <c r="I37" s="234">
        <v>0</v>
      </c>
      <c r="J37" s="237">
        <v>0</v>
      </c>
      <c r="K37" s="181">
        <f>SUM(E37:J37)</f>
        <v>0</v>
      </c>
      <c r="L37" s="230">
        <v>0</v>
      </c>
      <c r="M37" s="177" t="e">
        <f t="shared" ref="M37:M68" si="17">(K37/L37)*10000</f>
        <v>#DIV/0!</v>
      </c>
      <c r="N37" s="392" t="e">
        <f>(SUM(K37:K38)/SUM(L37:L38))*10000</f>
        <v>#DIV/0!</v>
      </c>
      <c r="O37" s="394" t="e">
        <f>(SUM(K37:K40/SUM(L37:L40)*10000))</f>
        <v>#DIV/0!</v>
      </c>
    </row>
    <row r="38" spans="2:15" ht="18.75" customHeight="1" x14ac:dyDescent="0.25">
      <c r="B38" s="260"/>
      <c r="C38" s="263"/>
      <c r="D38" s="90" t="s">
        <v>109</v>
      </c>
      <c r="E38" s="235">
        <v>0</v>
      </c>
      <c r="F38" s="238">
        <v>0</v>
      </c>
      <c r="G38" s="235">
        <v>0</v>
      </c>
      <c r="H38" s="238">
        <v>0</v>
      </c>
      <c r="I38" s="235">
        <v>0</v>
      </c>
      <c r="J38" s="238">
        <v>0</v>
      </c>
      <c r="K38" s="182">
        <f t="shared" ref="K38:K39" si="18">SUM(E38:J38)</f>
        <v>0</v>
      </c>
      <c r="L38" s="231">
        <v>0</v>
      </c>
      <c r="M38" s="178" t="e">
        <f t="shared" si="17"/>
        <v>#DIV/0!</v>
      </c>
      <c r="N38" s="393"/>
      <c r="O38" s="395"/>
    </row>
    <row r="39" spans="2:15" ht="18.75" customHeight="1" x14ac:dyDescent="0.25">
      <c r="B39" s="260"/>
      <c r="C39" s="263"/>
      <c r="D39" s="90" t="s">
        <v>110</v>
      </c>
      <c r="E39" s="235">
        <v>0</v>
      </c>
      <c r="F39" s="238">
        <v>0</v>
      </c>
      <c r="G39" s="235">
        <v>0</v>
      </c>
      <c r="H39" s="238">
        <v>0</v>
      </c>
      <c r="I39" s="235">
        <v>0</v>
      </c>
      <c r="J39" s="238">
        <v>0</v>
      </c>
      <c r="K39" s="182">
        <f t="shared" si="18"/>
        <v>0</v>
      </c>
      <c r="L39" s="232">
        <v>0</v>
      </c>
      <c r="M39" s="179" t="e">
        <f t="shared" si="17"/>
        <v>#DIV/0!</v>
      </c>
      <c r="N39" s="397" t="e">
        <f>(SUM(K39:K40)/SUM(L39:L40))*10000</f>
        <v>#DIV/0!</v>
      </c>
      <c r="O39" s="395"/>
    </row>
    <row r="40" spans="2:15" ht="18.75" customHeight="1" thickBot="1" x14ac:dyDescent="0.3">
      <c r="B40" s="261"/>
      <c r="C40" s="264"/>
      <c r="D40" s="131" t="s">
        <v>111</v>
      </c>
      <c r="E40" s="236">
        <v>0</v>
      </c>
      <c r="F40" s="239">
        <v>0</v>
      </c>
      <c r="G40" s="236">
        <v>0</v>
      </c>
      <c r="H40" s="239">
        <v>0</v>
      </c>
      <c r="I40" s="236">
        <v>0</v>
      </c>
      <c r="J40" s="239">
        <v>0</v>
      </c>
      <c r="K40" s="183">
        <f t="shared" ref="K40" si="19">SUM(E40:J40)</f>
        <v>0</v>
      </c>
      <c r="L40" s="233">
        <v>0</v>
      </c>
      <c r="M40" s="180" t="e">
        <f t="shared" si="17"/>
        <v>#DIV/0!</v>
      </c>
      <c r="N40" s="398"/>
      <c r="O40" s="396"/>
    </row>
    <row r="41" spans="2:15" ht="18.75" customHeight="1" x14ac:dyDescent="0.25">
      <c r="B41" s="259">
        <v>10</v>
      </c>
      <c r="C41" s="262">
        <f>لیست!D18</f>
        <v>0</v>
      </c>
      <c r="D41" s="142" t="s">
        <v>108</v>
      </c>
      <c r="E41" s="234">
        <v>0</v>
      </c>
      <c r="F41" s="237">
        <v>0</v>
      </c>
      <c r="G41" s="234">
        <v>0</v>
      </c>
      <c r="H41" s="237">
        <v>0</v>
      </c>
      <c r="I41" s="234">
        <v>0</v>
      </c>
      <c r="J41" s="237">
        <v>0</v>
      </c>
      <c r="K41" s="181">
        <f>SUM(E41:J41)</f>
        <v>0</v>
      </c>
      <c r="L41" s="230">
        <v>0</v>
      </c>
      <c r="M41" s="177" t="e">
        <f t="shared" si="17"/>
        <v>#DIV/0!</v>
      </c>
      <c r="N41" s="392" t="e">
        <f>(SUM(K41:K42)/SUM(L41:L42))*10000</f>
        <v>#DIV/0!</v>
      </c>
      <c r="O41" s="394" t="e">
        <f>(SUM(K41:K44/SUM(L41:L44)*10000))</f>
        <v>#DIV/0!</v>
      </c>
    </row>
    <row r="42" spans="2:15" ht="18.75" customHeight="1" x14ac:dyDescent="0.25">
      <c r="B42" s="260"/>
      <c r="C42" s="263"/>
      <c r="D42" s="90" t="s">
        <v>109</v>
      </c>
      <c r="E42" s="235">
        <v>0</v>
      </c>
      <c r="F42" s="238">
        <v>0</v>
      </c>
      <c r="G42" s="235">
        <v>0</v>
      </c>
      <c r="H42" s="238">
        <v>0</v>
      </c>
      <c r="I42" s="235">
        <v>0</v>
      </c>
      <c r="J42" s="238">
        <v>0</v>
      </c>
      <c r="K42" s="182">
        <f t="shared" ref="K42:K43" si="20">SUM(E42:J42)</f>
        <v>0</v>
      </c>
      <c r="L42" s="231">
        <v>0</v>
      </c>
      <c r="M42" s="178" t="e">
        <f t="shared" si="17"/>
        <v>#DIV/0!</v>
      </c>
      <c r="N42" s="393"/>
      <c r="O42" s="395"/>
    </row>
    <row r="43" spans="2:15" ht="18.75" customHeight="1" x14ac:dyDescent="0.25">
      <c r="B43" s="260"/>
      <c r="C43" s="263"/>
      <c r="D43" s="90" t="s">
        <v>110</v>
      </c>
      <c r="E43" s="235">
        <v>0</v>
      </c>
      <c r="F43" s="238">
        <v>0</v>
      </c>
      <c r="G43" s="235">
        <v>0</v>
      </c>
      <c r="H43" s="238">
        <v>0</v>
      </c>
      <c r="I43" s="235">
        <v>0</v>
      </c>
      <c r="J43" s="238">
        <v>0</v>
      </c>
      <c r="K43" s="182">
        <f t="shared" si="20"/>
        <v>0</v>
      </c>
      <c r="L43" s="232">
        <v>0</v>
      </c>
      <c r="M43" s="179" t="e">
        <f t="shared" si="17"/>
        <v>#DIV/0!</v>
      </c>
      <c r="N43" s="397" t="e">
        <f>(SUM(K43:K44)/SUM(L43:L44))*10000</f>
        <v>#DIV/0!</v>
      </c>
      <c r="O43" s="395"/>
    </row>
    <row r="44" spans="2:15" ht="18.75" customHeight="1" thickBot="1" x14ac:dyDescent="0.3">
      <c r="B44" s="261"/>
      <c r="C44" s="264"/>
      <c r="D44" s="131" t="s">
        <v>111</v>
      </c>
      <c r="E44" s="236">
        <v>0</v>
      </c>
      <c r="F44" s="239">
        <v>0</v>
      </c>
      <c r="G44" s="236">
        <v>0</v>
      </c>
      <c r="H44" s="239">
        <v>0</v>
      </c>
      <c r="I44" s="236">
        <v>0</v>
      </c>
      <c r="J44" s="239">
        <v>0</v>
      </c>
      <c r="K44" s="183">
        <f t="shared" ref="K44" si="21">SUM(E44:J44)</f>
        <v>0</v>
      </c>
      <c r="L44" s="233">
        <v>0</v>
      </c>
      <c r="M44" s="180" t="e">
        <f t="shared" si="17"/>
        <v>#DIV/0!</v>
      </c>
      <c r="N44" s="398"/>
      <c r="O44" s="396"/>
    </row>
    <row r="45" spans="2:15" ht="18.75" customHeight="1" x14ac:dyDescent="0.25">
      <c r="B45" s="259">
        <v>11</v>
      </c>
      <c r="C45" s="262">
        <f>لیست!D19</f>
        <v>0</v>
      </c>
      <c r="D45" s="142" t="s">
        <v>108</v>
      </c>
      <c r="E45" s="234">
        <v>0</v>
      </c>
      <c r="F45" s="237">
        <v>0</v>
      </c>
      <c r="G45" s="234">
        <v>0</v>
      </c>
      <c r="H45" s="237">
        <v>0</v>
      </c>
      <c r="I45" s="234">
        <v>0</v>
      </c>
      <c r="J45" s="237">
        <v>0</v>
      </c>
      <c r="K45" s="181">
        <f>SUM(E45:J45)</f>
        <v>0</v>
      </c>
      <c r="L45" s="230">
        <v>0</v>
      </c>
      <c r="M45" s="177" t="e">
        <f t="shared" si="17"/>
        <v>#DIV/0!</v>
      </c>
      <c r="N45" s="392" t="e">
        <f>(SUM(K45:K46)/SUM(L45:L46))*10000</f>
        <v>#DIV/0!</v>
      </c>
      <c r="O45" s="394" t="e">
        <f>(SUM(K45:K48/SUM(L45:L48)*10000))</f>
        <v>#DIV/0!</v>
      </c>
    </row>
    <row r="46" spans="2:15" ht="18.75" customHeight="1" x14ac:dyDescent="0.25">
      <c r="B46" s="260"/>
      <c r="C46" s="263"/>
      <c r="D46" s="90" t="s">
        <v>109</v>
      </c>
      <c r="E46" s="235">
        <v>0</v>
      </c>
      <c r="F46" s="238">
        <v>0</v>
      </c>
      <c r="G46" s="235">
        <v>0</v>
      </c>
      <c r="H46" s="238">
        <v>0</v>
      </c>
      <c r="I46" s="235">
        <v>0</v>
      </c>
      <c r="J46" s="238">
        <v>0</v>
      </c>
      <c r="K46" s="182">
        <f t="shared" ref="K46:K47" si="22">SUM(E46:J46)</f>
        <v>0</v>
      </c>
      <c r="L46" s="231">
        <v>0</v>
      </c>
      <c r="M46" s="178" t="e">
        <f t="shared" si="17"/>
        <v>#DIV/0!</v>
      </c>
      <c r="N46" s="393"/>
      <c r="O46" s="395"/>
    </row>
    <row r="47" spans="2:15" ht="18.75" customHeight="1" x14ac:dyDescent="0.25">
      <c r="B47" s="260"/>
      <c r="C47" s="263"/>
      <c r="D47" s="90" t="s">
        <v>110</v>
      </c>
      <c r="E47" s="235">
        <v>0</v>
      </c>
      <c r="F47" s="238">
        <v>0</v>
      </c>
      <c r="G47" s="235">
        <v>0</v>
      </c>
      <c r="H47" s="238">
        <v>0</v>
      </c>
      <c r="I47" s="235">
        <v>0</v>
      </c>
      <c r="J47" s="238">
        <v>0</v>
      </c>
      <c r="K47" s="182">
        <f t="shared" si="22"/>
        <v>0</v>
      </c>
      <c r="L47" s="232">
        <v>0</v>
      </c>
      <c r="M47" s="179" t="e">
        <f t="shared" si="17"/>
        <v>#DIV/0!</v>
      </c>
      <c r="N47" s="397" t="e">
        <f>(SUM(K47:K48)/SUM(L47:L48))*10000</f>
        <v>#DIV/0!</v>
      </c>
      <c r="O47" s="395"/>
    </row>
    <row r="48" spans="2:15" ht="18.75" customHeight="1" thickBot="1" x14ac:dyDescent="0.3">
      <c r="B48" s="261"/>
      <c r="C48" s="264"/>
      <c r="D48" s="131" t="s">
        <v>111</v>
      </c>
      <c r="E48" s="236">
        <v>0</v>
      </c>
      <c r="F48" s="239">
        <v>0</v>
      </c>
      <c r="G48" s="236">
        <v>0</v>
      </c>
      <c r="H48" s="239">
        <v>0</v>
      </c>
      <c r="I48" s="236">
        <v>0</v>
      </c>
      <c r="J48" s="239">
        <v>0</v>
      </c>
      <c r="K48" s="183">
        <f t="shared" ref="K48" si="23">SUM(E48:J48)</f>
        <v>0</v>
      </c>
      <c r="L48" s="233">
        <v>0</v>
      </c>
      <c r="M48" s="180" t="e">
        <f t="shared" si="17"/>
        <v>#DIV/0!</v>
      </c>
      <c r="N48" s="398"/>
      <c r="O48" s="396"/>
    </row>
    <row r="49" spans="2:15" ht="18.75" customHeight="1" x14ac:dyDescent="0.25">
      <c r="B49" s="259">
        <v>12</v>
      </c>
      <c r="C49" s="262">
        <f>لیست!D20</f>
        <v>0</v>
      </c>
      <c r="D49" s="142" t="s">
        <v>108</v>
      </c>
      <c r="E49" s="234">
        <v>0</v>
      </c>
      <c r="F49" s="237">
        <v>0</v>
      </c>
      <c r="G49" s="234">
        <v>0</v>
      </c>
      <c r="H49" s="237">
        <v>0</v>
      </c>
      <c r="I49" s="234">
        <v>0</v>
      </c>
      <c r="J49" s="237">
        <v>0</v>
      </c>
      <c r="K49" s="181">
        <f>SUM(E49:J49)</f>
        <v>0</v>
      </c>
      <c r="L49" s="230">
        <v>0</v>
      </c>
      <c r="M49" s="177" t="e">
        <f t="shared" si="17"/>
        <v>#DIV/0!</v>
      </c>
      <c r="N49" s="392" t="e">
        <f>(SUM(K49:K50)/SUM(L49:L50))*10000</f>
        <v>#DIV/0!</v>
      </c>
      <c r="O49" s="394" t="e">
        <f>(SUM(K49:K52/SUM(L49:L52)*10000))</f>
        <v>#DIV/0!</v>
      </c>
    </row>
    <row r="50" spans="2:15" ht="18.75" customHeight="1" x14ac:dyDescent="0.25">
      <c r="B50" s="260"/>
      <c r="C50" s="263"/>
      <c r="D50" s="90" t="s">
        <v>109</v>
      </c>
      <c r="E50" s="235">
        <v>0</v>
      </c>
      <c r="F50" s="238">
        <v>0</v>
      </c>
      <c r="G50" s="235">
        <v>0</v>
      </c>
      <c r="H50" s="238">
        <v>0</v>
      </c>
      <c r="I50" s="235">
        <v>0</v>
      </c>
      <c r="J50" s="238">
        <v>0</v>
      </c>
      <c r="K50" s="182">
        <f t="shared" ref="K50:K51" si="24">SUM(E50:J50)</f>
        <v>0</v>
      </c>
      <c r="L50" s="231">
        <v>0</v>
      </c>
      <c r="M50" s="178" t="e">
        <f t="shared" si="17"/>
        <v>#DIV/0!</v>
      </c>
      <c r="N50" s="393"/>
      <c r="O50" s="395"/>
    </row>
    <row r="51" spans="2:15" ht="18.75" customHeight="1" x14ac:dyDescent="0.25">
      <c r="B51" s="260"/>
      <c r="C51" s="263"/>
      <c r="D51" s="90" t="s">
        <v>110</v>
      </c>
      <c r="E51" s="235">
        <v>0</v>
      </c>
      <c r="F51" s="238">
        <v>0</v>
      </c>
      <c r="G51" s="235">
        <v>0</v>
      </c>
      <c r="H51" s="238">
        <v>0</v>
      </c>
      <c r="I51" s="235">
        <v>0</v>
      </c>
      <c r="J51" s="238">
        <v>0</v>
      </c>
      <c r="K51" s="182">
        <f t="shared" si="24"/>
        <v>0</v>
      </c>
      <c r="L51" s="232">
        <v>0</v>
      </c>
      <c r="M51" s="179" t="e">
        <f t="shared" si="17"/>
        <v>#DIV/0!</v>
      </c>
      <c r="N51" s="397" t="e">
        <f>(SUM(K51:K52)/SUM(L51:L52))*10000</f>
        <v>#DIV/0!</v>
      </c>
      <c r="O51" s="395"/>
    </row>
    <row r="52" spans="2:15" ht="18.75" customHeight="1" thickBot="1" x14ac:dyDescent="0.3">
      <c r="B52" s="261"/>
      <c r="C52" s="264"/>
      <c r="D52" s="131" t="s">
        <v>111</v>
      </c>
      <c r="E52" s="236">
        <v>0</v>
      </c>
      <c r="F52" s="239">
        <v>0</v>
      </c>
      <c r="G52" s="236">
        <v>0</v>
      </c>
      <c r="H52" s="239">
        <v>0</v>
      </c>
      <c r="I52" s="236">
        <v>0</v>
      </c>
      <c r="J52" s="239">
        <v>0</v>
      </c>
      <c r="K52" s="183">
        <f t="shared" ref="K52" si="25">SUM(E52:J52)</f>
        <v>0</v>
      </c>
      <c r="L52" s="233">
        <v>0</v>
      </c>
      <c r="M52" s="180" t="e">
        <f t="shared" si="17"/>
        <v>#DIV/0!</v>
      </c>
      <c r="N52" s="398"/>
      <c r="O52" s="396"/>
    </row>
    <row r="53" spans="2:15" ht="18.75" customHeight="1" x14ac:dyDescent="0.25">
      <c r="B53" s="259">
        <v>13</v>
      </c>
      <c r="C53" s="262">
        <f>لیست!D21</f>
        <v>0</v>
      </c>
      <c r="D53" s="142" t="s">
        <v>108</v>
      </c>
      <c r="E53" s="234">
        <v>0</v>
      </c>
      <c r="F53" s="237">
        <v>0</v>
      </c>
      <c r="G53" s="234">
        <v>0</v>
      </c>
      <c r="H53" s="237">
        <v>0</v>
      </c>
      <c r="I53" s="234">
        <v>0</v>
      </c>
      <c r="J53" s="237">
        <v>0</v>
      </c>
      <c r="K53" s="181">
        <f>SUM(E53:J53)</f>
        <v>0</v>
      </c>
      <c r="L53" s="230">
        <v>0</v>
      </c>
      <c r="M53" s="177" t="e">
        <f t="shared" si="17"/>
        <v>#DIV/0!</v>
      </c>
      <c r="N53" s="392" t="e">
        <f>(SUM(K53:K54)/SUM(L53:L54))*10000</f>
        <v>#DIV/0!</v>
      </c>
      <c r="O53" s="394" t="e">
        <f>(SUM(K53:K56/SUM(L53:L56)*10000))</f>
        <v>#DIV/0!</v>
      </c>
    </row>
    <row r="54" spans="2:15" ht="18.75" customHeight="1" x14ac:dyDescent="0.25">
      <c r="B54" s="260"/>
      <c r="C54" s="263"/>
      <c r="D54" s="90" t="s">
        <v>109</v>
      </c>
      <c r="E54" s="235">
        <v>0</v>
      </c>
      <c r="F54" s="238">
        <v>0</v>
      </c>
      <c r="G54" s="235">
        <v>0</v>
      </c>
      <c r="H54" s="238">
        <v>0</v>
      </c>
      <c r="I54" s="235">
        <v>0</v>
      </c>
      <c r="J54" s="238">
        <v>0</v>
      </c>
      <c r="K54" s="182">
        <f t="shared" ref="K54:K55" si="26">SUM(E54:J54)</f>
        <v>0</v>
      </c>
      <c r="L54" s="231">
        <v>0</v>
      </c>
      <c r="M54" s="178" t="e">
        <f t="shared" si="17"/>
        <v>#DIV/0!</v>
      </c>
      <c r="N54" s="393"/>
      <c r="O54" s="395"/>
    </row>
    <row r="55" spans="2:15" ht="18.75" customHeight="1" x14ac:dyDescent="0.25">
      <c r="B55" s="260"/>
      <c r="C55" s="263"/>
      <c r="D55" s="90" t="s">
        <v>110</v>
      </c>
      <c r="E55" s="235">
        <v>0</v>
      </c>
      <c r="F55" s="238">
        <v>0</v>
      </c>
      <c r="G55" s="235">
        <v>0</v>
      </c>
      <c r="H55" s="238">
        <v>0</v>
      </c>
      <c r="I55" s="235">
        <v>0</v>
      </c>
      <c r="J55" s="238">
        <v>0</v>
      </c>
      <c r="K55" s="182">
        <f t="shared" si="26"/>
        <v>0</v>
      </c>
      <c r="L55" s="232">
        <v>0</v>
      </c>
      <c r="M55" s="179" t="e">
        <f t="shared" si="17"/>
        <v>#DIV/0!</v>
      </c>
      <c r="N55" s="397" t="e">
        <f>(SUM(K55:K56)/SUM(L55:L56))*10000</f>
        <v>#DIV/0!</v>
      </c>
      <c r="O55" s="395"/>
    </row>
    <row r="56" spans="2:15" ht="18.75" customHeight="1" thickBot="1" x14ac:dyDescent="0.3">
      <c r="B56" s="261"/>
      <c r="C56" s="264"/>
      <c r="D56" s="131" t="s">
        <v>111</v>
      </c>
      <c r="E56" s="236">
        <v>0</v>
      </c>
      <c r="F56" s="239">
        <v>0</v>
      </c>
      <c r="G56" s="236">
        <v>0</v>
      </c>
      <c r="H56" s="239">
        <v>0</v>
      </c>
      <c r="I56" s="236">
        <v>0</v>
      </c>
      <c r="J56" s="239">
        <v>0</v>
      </c>
      <c r="K56" s="183">
        <f t="shared" ref="K56" si="27">SUM(E56:J56)</f>
        <v>0</v>
      </c>
      <c r="L56" s="233">
        <v>0</v>
      </c>
      <c r="M56" s="180" t="e">
        <f t="shared" si="17"/>
        <v>#DIV/0!</v>
      </c>
      <c r="N56" s="398"/>
      <c r="O56" s="396"/>
    </row>
    <row r="57" spans="2:15" ht="18.75" customHeight="1" x14ac:dyDescent="0.25">
      <c r="B57" s="259">
        <v>14</v>
      </c>
      <c r="C57" s="262">
        <f>لیست!D22</f>
        <v>0</v>
      </c>
      <c r="D57" s="142" t="s">
        <v>108</v>
      </c>
      <c r="E57" s="234">
        <v>0</v>
      </c>
      <c r="F57" s="237">
        <v>0</v>
      </c>
      <c r="G57" s="234">
        <v>0</v>
      </c>
      <c r="H57" s="237">
        <v>0</v>
      </c>
      <c r="I57" s="234">
        <v>0</v>
      </c>
      <c r="J57" s="237">
        <v>0</v>
      </c>
      <c r="K57" s="181">
        <f>SUM(E57:J57)</f>
        <v>0</v>
      </c>
      <c r="L57" s="230">
        <v>0</v>
      </c>
      <c r="M57" s="177" t="e">
        <f t="shared" si="17"/>
        <v>#DIV/0!</v>
      </c>
      <c r="N57" s="392" t="e">
        <f>(SUM(K57:K58)/SUM(L57:L58))*10000</f>
        <v>#DIV/0!</v>
      </c>
      <c r="O57" s="394" t="e">
        <f>(SUM(K57:K60/SUM(L57:L60)*10000))</f>
        <v>#DIV/0!</v>
      </c>
    </row>
    <row r="58" spans="2:15" ht="18.75" customHeight="1" x14ac:dyDescent="0.25">
      <c r="B58" s="260"/>
      <c r="C58" s="263"/>
      <c r="D58" s="90" t="s">
        <v>109</v>
      </c>
      <c r="E58" s="235">
        <v>0</v>
      </c>
      <c r="F58" s="238">
        <v>0</v>
      </c>
      <c r="G58" s="235">
        <v>0</v>
      </c>
      <c r="H58" s="238">
        <v>0</v>
      </c>
      <c r="I58" s="235">
        <v>0</v>
      </c>
      <c r="J58" s="238">
        <v>0</v>
      </c>
      <c r="K58" s="182">
        <f t="shared" ref="K58:K59" si="28">SUM(E58:J58)</f>
        <v>0</v>
      </c>
      <c r="L58" s="231">
        <v>0</v>
      </c>
      <c r="M58" s="178" t="e">
        <f t="shared" si="17"/>
        <v>#DIV/0!</v>
      </c>
      <c r="N58" s="393"/>
      <c r="O58" s="395"/>
    </row>
    <row r="59" spans="2:15" ht="18.75" customHeight="1" x14ac:dyDescent="0.25">
      <c r="B59" s="260"/>
      <c r="C59" s="263"/>
      <c r="D59" s="90" t="s">
        <v>110</v>
      </c>
      <c r="E59" s="235">
        <v>0</v>
      </c>
      <c r="F59" s="238">
        <v>0</v>
      </c>
      <c r="G59" s="235">
        <v>0</v>
      </c>
      <c r="H59" s="238">
        <v>0</v>
      </c>
      <c r="I59" s="235">
        <v>0</v>
      </c>
      <c r="J59" s="238">
        <v>0</v>
      </c>
      <c r="K59" s="182">
        <f t="shared" si="28"/>
        <v>0</v>
      </c>
      <c r="L59" s="232">
        <v>0</v>
      </c>
      <c r="M59" s="179" t="e">
        <f t="shared" si="17"/>
        <v>#DIV/0!</v>
      </c>
      <c r="N59" s="397" t="e">
        <f>(SUM(K59:K60)/SUM(L59:L60))*10000</f>
        <v>#DIV/0!</v>
      </c>
      <c r="O59" s="395"/>
    </row>
    <row r="60" spans="2:15" ht="18.75" customHeight="1" thickBot="1" x14ac:dyDescent="0.3">
      <c r="B60" s="261"/>
      <c r="C60" s="264"/>
      <c r="D60" s="131" t="s">
        <v>111</v>
      </c>
      <c r="E60" s="236">
        <v>0</v>
      </c>
      <c r="F60" s="239">
        <v>0</v>
      </c>
      <c r="G60" s="236">
        <v>0</v>
      </c>
      <c r="H60" s="239">
        <v>0</v>
      </c>
      <c r="I60" s="236">
        <v>0</v>
      </c>
      <c r="J60" s="239">
        <v>0</v>
      </c>
      <c r="K60" s="183">
        <f t="shared" ref="K60" si="29">SUM(E60:J60)</f>
        <v>0</v>
      </c>
      <c r="L60" s="233">
        <v>0</v>
      </c>
      <c r="M60" s="180" t="e">
        <f t="shared" si="17"/>
        <v>#DIV/0!</v>
      </c>
      <c r="N60" s="398"/>
      <c r="O60" s="396"/>
    </row>
    <row r="61" spans="2:15" ht="18.75" customHeight="1" x14ac:dyDescent="0.25">
      <c r="B61" s="259">
        <v>15</v>
      </c>
      <c r="C61" s="262">
        <f>لیست!D23</f>
        <v>0</v>
      </c>
      <c r="D61" s="142" t="s">
        <v>108</v>
      </c>
      <c r="E61" s="234">
        <v>0</v>
      </c>
      <c r="F61" s="237">
        <v>0</v>
      </c>
      <c r="G61" s="234">
        <v>0</v>
      </c>
      <c r="H61" s="237">
        <v>0</v>
      </c>
      <c r="I61" s="234">
        <v>0</v>
      </c>
      <c r="J61" s="237">
        <v>0</v>
      </c>
      <c r="K61" s="181">
        <f>SUM(E61:J61)</f>
        <v>0</v>
      </c>
      <c r="L61" s="230">
        <v>0</v>
      </c>
      <c r="M61" s="177" t="e">
        <f t="shared" si="17"/>
        <v>#DIV/0!</v>
      </c>
      <c r="N61" s="392" t="e">
        <f>(SUM(K61:K62)/SUM(L61:L62))*10000</f>
        <v>#DIV/0!</v>
      </c>
      <c r="O61" s="394" t="e">
        <f>(SUM(K61:K64/SUM(L61:L64)*10000))</f>
        <v>#DIV/0!</v>
      </c>
    </row>
    <row r="62" spans="2:15" ht="18.75" customHeight="1" x14ac:dyDescent="0.25">
      <c r="B62" s="260"/>
      <c r="C62" s="263"/>
      <c r="D62" s="90" t="s">
        <v>109</v>
      </c>
      <c r="E62" s="235">
        <v>0</v>
      </c>
      <c r="F62" s="238">
        <v>0</v>
      </c>
      <c r="G62" s="235">
        <v>0</v>
      </c>
      <c r="H62" s="238">
        <v>0</v>
      </c>
      <c r="I62" s="235">
        <v>0</v>
      </c>
      <c r="J62" s="238">
        <v>0</v>
      </c>
      <c r="K62" s="182">
        <f t="shared" ref="K62:K63" si="30">SUM(E62:J62)</f>
        <v>0</v>
      </c>
      <c r="L62" s="231">
        <v>0</v>
      </c>
      <c r="M62" s="178" t="e">
        <f t="shared" si="17"/>
        <v>#DIV/0!</v>
      </c>
      <c r="N62" s="393"/>
      <c r="O62" s="395"/>
    </row>
    <row r="63" spans="2:15" ht="18.75" customHeight="1" x14ac:dyDescent="0.25">
      <c r="B63" s="260"/>
      <c r="C63" s="263"/>
      <c r="D63" s="90" t="s">
        <v>110</v>
      </c>
      <c r="E63" s="235">
        <v>0</v>
      </c>
      <c r="F63" s="238">
        <v>0</v>
      </c>
      <c r="G63" s="235">
        <v>0</v>
      </c>
      <c r="H63" s="238">
        <v>0</v>
      </c>
      <c r="I63" s="235">
        <v>0</v>
      </c>
      <c r="J63" s="238">
        <v>0</v>
      </c>
      <c r="K63" s="182">
        <f t="shared" si="30"/>
        <v>0</v>
      </c>
      <c r="L63" s="232">
        <v>0</v>
      </c>
      <c r="M63" s="179" t="e">
        <f t="shared" si="17"/>
        <v>#DIV/0!</v>
      </c>
      <c r="N63" s="397" t="e">
        <f>(SUM(K63:K64)/SUM(L63:L64))*10000</f>
        <v>#DIV/0!</v>
      </c>
      <c r="O63" s="395"/>
    </row>
    <row r="64" spans="2:15" ht="18.75" customHeight="1" thickBot="1" x14ac:dyDescent="0.3">
      <c r="B64" s="261"/>
      <c r="C64" s="264"/>
      <c r="D64" s="131" t="s">
        <v>111</v>
      </c>
      <c r="E64" s="236">
        <v>0</v>
      </c>
      <c r="F64" s="239">
        <v>0</v>
      </c>
      <c r="G64" s="236">
        <v>0</v>
      </c>
      <c r="H64" s="239">
        <v>0</v>
      </c>
      <c r="I64" s="236">
        <v>0</v>
      </c>
      <c r="J64" s="239">
        <v>0</v>
      </c>
      <c r="K64" s="183">
        <f t="shared" ref="K64" si="31">SUM(E64:J64)</f>
        <v>0</v>
      </c>
      <c r="L64" s="233">
        <v>0</v>
      </c>
      <c r="M64" s="180" t="e">
        <f t="shared" si="17"/>
        <v>#DIV/0!</v>
      </c>
      <c r="N64" s="398"/>
      <c r="O64" s="396"/>
    </row>
    <row r="65" spans="2:15" ht="18.75" customHeight="1" x14ac:dyDescent="0.25">
      <c r="B65" s="259">
        <v>16</v>
      </c>
      <c r="C65" s="262">
        <f>لیست!D24</f>
        <v>0</v>
      </c>
      <c r="D65" s="142" t="s">
        <v>108</v>
      </c>
      <c r="E65" s="234">
        <v>0</v>
      </c>
      <c r="F65" s="237">
        <v>0</v>
      </c>
      <c r="G65" s="234">
        <v>0</v>
      </c>
      <c r="H65" s="237">
        <v>0</v>
      </c>
      <c r="I65" s="234">
        <v>0</v>
      </c>
      <c r="J65" s="237">
        <v>0</v>
      </c>
      <c r="K65" s="181">
        <f>SUM(E65:J65)</f>
        <v>0</v>
      </c>
      <c r="L65" s="230">
        <v>0</v>
      </c>
      <c r="M65" s="177" t="e">
        <f t="shared" si="17"/>
        <v>#DIV/0!</v>
      </c>
      <c r="N65" s="392" t="e">
        <f>(SUM(K65:K66)/SUM(L65:L66))*10000</f>
        <v>#DIV/0!</v>
      </c>
      <c r="O65" s="394" t="e">
        <f>(SUM(K65:K68/SUM(L65:L68)*10000))</f>
        <v>#DIV/0!</v>
      </c>
    </row>
    <row r="66" spans="2:15" ht="18.75" customHeight="1" x14ac:dyDescent="0.25">
      <c r="B66" s="260"/>
      <c r="C66" s="263"/>
      <c r="D66" s="90" t="s">
        <v>109</v>
      </c>
      <c r="E66" s="235">
        <v>0</v>
      </c>
      <c r="F66" s="238">
        <v>0</v>
      </c>
      <c r="G66" s="235">
        <v>0</v>
      </c>
      <c r="H66" s="238">
        <v>0</v>
      </c>
      <c r="I66" s="235">
        <v>0</v>
      </c>
      <c r="J66" s="238">
        <v>0</v>
      </c>
      <c r="K66" s="182">
        <f t="shared" ref="K66:K67" si="32">SUM(E66:J66)</f>
        <v>0</v>
      </c>
      <c r="L66" s="231">
        <v>0</v>
      </c>
      <c r="M66" s="178" t="e">
        <f t="shared" si="17"/>
        <v>#DIV/0!</v>
      </c>
      <c r="N66" s="393"/>
      <c r="O66" s="395"/>
    </row>
    <row r="67" spans="2:15" ht="18.75" customHeight="1" x14ac:dyDescent="0.25">
      <c r="B67" s="260"/>
      <c r="C67" s="263"/>
      <c r="D67" s="90" t="s">
        <v>110</v>
      </c>
      <c r="E67" s="235">
        <v>0</v>
      </c>
      <c r="F67" s="238">
        <v>0</v>
      </c>
      <c r="G67" s="235">
        <v>0</v>
      </c>
      <c r="H67" s="238">
        <v>0</v>
      </c>
      <c r="I67" s="235">
        <v>0</v>
      </c>
      <c r="J67" s="238">
        <v>0</v>
      </c>
      <c r="K67" s="182">
        <f t="shared" si="32"/>
        <v>0</v>
      </c>
      <c r="L67" s="232">
        <v>0</v>
      </c>
      <c r="M67" s="179" t="e">
        <f t="shared" si="17"/>
        <v>#DIV/0!</v>
      </c>
      <c r="N67" s="397" t="e">
        <f>(SUM(K67:K68)/SUM(L67:L68))*10000</f>
        <v>#DIV/0!</v>
      </c>
      <c r="O67" s="395"/>
    </row>
    <row r="68" spans="2:15" ht="18.75" customHeight="1" thickBot="1" x14ac:dyDescent="0.3">
      <c r="B68" s="261"/>
      <c r="C68" s="264"/>
      <c r="D68" s="131" t="s">
        <v>111</v>
      </c>
      <c r="E68" s="236">
        <v>0</v>
      </c>
      <c r="F68" s="239">
        <v>0</v>
      </c>
      <c r="G68" s="236">
        <v>0</v>
      </c>
      <c r="H68" s="239">
        <v>0</v>
      </c>
      <c r="I68" s="236">
        <v>0</v>
      </c>
      <c r="J68" s="239">
        <v>0</v>
      </c>
      <c r="K68" s="183">
        <f t="shared" ref="K68" si="33">SUM(E68:J68)</f>
        <v>0</v>
      </c>
      <c r="L68" s="233">
        <v>0</v>
      </c>
      <c r="M68" s="180" t="e">
        <f t="shared" si="17"/>
        <v>#DIV/0!</v>
      </c>
      <c r="N68" s="398"/>
      <c r="O68" s="396"/>
    </row>
    <row r="69" spans="2:15" ht="18.75" customHeight="1" x14ac:dyDescent="0.25">
      <c r="B69" s="259">
        <v>17</v>
      </c>
      <c r="C69" s="262">
        <f>لیست!D25</f>
        <v>0</v>
      </c>
      <c r="D69" s="142" t="s">
        <v>108</v>
      </c>
      <c r="E69" s="234">
        <v>0</v>
      </c>
      <c r="F69" s="237">
        <v>0</v>
      </c>
      <c r="G69" s="234">
        <v>0</v>
      </c>
      <c r="H69" s="237">
        <v>0</v>
      </c>
      <c r="I69" s="234">
        <v>0</v>
      </c>
      <c r="J69" s="237">
        <v>0</v>
      </c>
      <c r="K69" s="181">
        <f>SUM(E69:J69)</f>
        <v>0</v>
      </c>
      <c r="L69" s="230">
        <v>0</v>
      </c>
      <c r="M69" s="177" t="e">
        <f t="shared" ref="M69:M100" si="34">(K69/L69)*10000</f>
        <v>#DIV/0!</v>
      </c>
      <c r="N69" s="392" t="e">
        <f>(SUM(K69:K70)/SUM(L69:L70))*10000</f>
        <v>#DIV/0!</v>
      </c>
      <c r="O69" s="394" t="e">
        <f>(SUM(K69:K72/SUM(L69:L72)*10000))</f>
        <v>#DIV/0!</v>
      </c>
    </row>
    <row r="70" spans="2:15" ht="18.75" customHeight="1" x14ac:dyDescent="0.25">
      <c r="B70" s="260"/>
      <c r="C70" s="263"/>
      <c r="D70" s="90" t="s">
        <v>109</v>
      </c>
      <c r="E70" s="235">
        <v>0</v>
      </c>
      <c r="F70" s="238">
        <v>0</v>
      </c>
      <c r="G70" s="235">
        <v>0</v>
      </c>
      <c r="H70" s="238">
        <v>0</v>
      </c>
      <c r="I70" s="235">
        <v>0</v>
      </c>
      <c r="J70" s="238">
        <v>0</v>
      </c>
      <c r="K70" s="182">
        <f t="shared" ref="K70:K71" si="35">SUM(E70:J70)</f>
        <v>0</v>
      </c>
      <c r="L70" s="231">
        <v>0</v>
      </c>
      <c r="M70" s="178" t="e">
        <f t="shared" si="34"/>
        <v>#DIV/0!</v>
      </c>
      <c r="N70" s="393"/>
      <c r="O70" s="395"/>
    </row>
    <row r="71" spans="2:15" ht="18.75" customHeight="1" x14ac:dyDescent="0.25">
      <c r="B71" s="260"/>
      <c r="C71" s="263"/>
      <c r="D71" s="90" t="s">
        <v>110</v>
      </c>
      <c r="E71" s="235">
        <v>0</v>
      </c>
      <c r="F71" s="238">
        <v>0</v>
      </c>
      <c r="G71" s="235">
        <v>0</v>
      </c>
      <c r="H71" s="238">
        <v>0</v>
      </c>
      <c r="I71" s="235">
        <v>0</v>
      </c>
      <c r="J71" s="238">
        <v>0</v>
      </c>
      <c r="K71" s="182">
        <f t="shared" si="35"/>
        <v>0</v>
      </c>
      <c r="L71" s="232">
        <v>0</v>
      </c>
      <c r="M71" s="179" t="e">
        <f t="shared" si="34"/>
        <v>#DIV/0!</v>
      </c>
      <c r="N71" s="397" t="e">
        <f>(SUM(K71:K72)/SUM(L71:L72))*10000</f>
        <v>#DIV/0!</v>
      </c>
      <c r="O71" s="395"/>
    </row>
    <row r="72" spans="2:15" ht="18.75" customHeight="1" thickBot="1" x14ac:dyDescent="0.3">
      <c r="B72" s="261"/>
      <c r="C72" s="264"/>
      <c r="D72" s="131" t="s">
        <v>111</v>
      </c>
      <c r="E72" s="236">
        <v>0</v>
      </c>
      <c r="F72" s="239">
        <v>0</v>
      </c>
      <c r="G72" s="236">
        <v>0</v>
      </c>
      <c r="H72" s="239">
        <v>0</v>
      </c>
      <c r="I72" s="236">
        <v>0</v>
      </c>
      <c r="J72" s="239">
        <v>0</v>
      </c>
      <c r="K72" s="183">
        <f t="shared" ref="K72" si="36">SUM(E72:J72)</f>
        <v>0</v>
      </c>
      <c r="L72" s="233">
        <v>0</v>
      </c>
      <c r="M72" s="180" t="e">
        <f t="shared" si="34"/>
        <v>#DIV/0!</v>
      </c>
      <c r="N72" s="398"/>
      <c r="O72" s="396"/>
    </row>
    <row r="73" spans="2:15" ht="18.75" customHeight="1" x14ac:dyDescent="0.25">
      <c r="B73" s="259">
        <v>18</v>
      </c>
      <c r="C73" s="262">
        <f>لیست!D26</f>
        <v>0</v>
      </c>
      <c r="D73" s="142" t="s">
        <v>108</v>
      </c>
      <c r="E73" s="234">
        <v>0</v>
      </c>
      <c r="F73" s="237">
        <v>0</v>
      </c>
      <c r="G73" s="234">
        <v>0</v>
      </c>
      <c r="H73" s="237">
        <v>0</v>
      </c>
      <c r="I73" s="234">
        <v>0</v>
      </c>
      <c r="J73" s="237">
        <v>0</v>
      </c>
      <c r="K73" s="181">
        <f>SUM(E73:J73)</f>
        <v>0</v>
      </c>
      <c r="L73" s="230">
        <v>0</v>
      </c>
      <c r="M73" s="177" t="e">
        <f t="shared" si="34"/>
        <v>#DIV/0!</v>
      </c>
      <c r="N73" s="392" t="e">
        <f>(SUM(K73:K74)/SUM(L73:L74))*10000</f>
        <v>#DIV/0!</v>
      </c>
      <c r="O73" s="394" t="e">
        <f>(SUM(K73:K76/SUM(L73:L76)*10000))</f>
        <v>#DIV/0!</v>
      </c>
    </row>
    <row r="74" spans="2:15" ht="18.75" customHeight="1" x14ac:dyDescent="0.25">
      <c r="B74" s="260"/>
      <c r="C74" s="263"/>
      <c r="D74" s="90" t="s">
        <v>109</v>
      </c>
      <c r="E74" s="235">
        <v>0</v>
      </c>
      <c r="F74" s="238">
        <v>0</v>
      </c>
      <c r="G74" s="235">
        <v>0</v>
      </c>
      <c r="H74" s="238">
        <v>0</v>
      </c>
      <c r="I74" s="235">
        <v>0</v>
      </c>
      <c r="J74" s="238">
        <v>0</v>
      </c>
      <c r="K74" s="182">
        <f t="shared" ref="K74:K75" si="37">SUM(E74:J74)</f>
        <v>0</v>
      </c>
      <c r="L74" s="231">
        <v>0</v>
      </c>
      <c r="M74" s="178" t="e">
        <f t="shared" si="34"/>
        <v>#DIV/0!</v>
      </c>
      <c r="N74" s="393"/>
      <c r="O74" s="395"/>
    </row>
    <row r="75" spans="2:15" ht="18.75" customHeight="1" x14ac:dyDescent="0.25">
      <c r="B75" s="260"/>
      <c r="C75" s="263"/>
      <c r="D75" s="90" t="s">
        <v>110</v>
      </c>
      <c r="E75" s="235">
        <v>0</v>
      </c>
      <c r="F75" s="238">
        <v>0</v>
      </c>
      <c r="G75" s="235">
        <v>0</v>
      </c>
      <c r="H75" s="238">
        <v>0</v>
      </c>
      <c r="I75" s="235">
        <v>0</v>
      </c>
      <c r="J75" s="238">
        <v>0</v>
      </c>
      <c r="K75" s="182">
        <f t="shared" si="37"/>
        <v>0</v>
      </c>
      <c r="L75" s="232">
        <v>0</v>
      </c>
      <c r="M75" s="179" t="e">
        <f t="shared" si="34"/>
        <v>#DIV/0!</v>
      </c>
      <c r="N75" s="397" t="e">
        <f>(SUM(K75:K76)/SUM(L75:L76))*10000</f>
        <v>#DIV/0!</v>
      </c>
      <c r="O75" s="395"/>
    </row>
    <row r="76" spans="2:15" ht="18.75" customHeight="1" thickBot="1" x14ac:dyDescent="0.3">
      <c r="B76" s="261"/>
      <c r="C76" s="264"/>
      <c r="D76" s="131" t="s">
        <v>111</v>
      </c>
      <c r="E76" s="236">
        <v>0</v>
      </c>
      <c r="F76" s="239">
        <v>0</v>
      </c>
      <c r="G76" s="236">
        <v>0</v>
      </c>
      <c r="H76" s="239">
        <v>0</v>
      </c>
      <c r="I76" s="236">
        <v>0</v>
      </c>
      <c r="J76" s="239">
        <v>0</v>
      </c>
      <c r="K76" s="183">
        <f t="shared" ref="K76" si="38">SUM(E76:J76)</f>
        <v>0</v>
      </c>
      <c r="L76" s="233">
        <v>0</v>
      </c>
      <c r="M76" s="180" t="e">
        <f t="shared" si="34"/>
        <v>#DIV/0!</v>
      </c>
      <c r="N76" s="398"/>
      <c r="O76" s="396"/>
    </row>
    <row r="77" spans="2:15" ht="18.75" customHeight="1" x14ac:dyDescent="0.25">
      <c r="B77" s="259">
        <v>19</v>
      </c>
      <c r="C77" s="262">
        <f>لیست!D27</f>
        <v>0</v>
      </c>
      <c r="D77" s="142" t="s">
        <v>108</v>
      </c>
      <c r="E77" s="234">
        <v>0</v>
      </c>
      <c r="F77" s="237">
        <v>0</v>
      </c>
      <c r="G77" s="234">
        <v>0</v>
      </c>
      <c r="H77" s="237">
        <v>0</v>
      </c>
      <c r="I77" s="234">
        <v>0</v>
      </c>
      <c r="J77" s="237">
        <v>0</v>
      </c>
      <c r="K77" s="181">
        <f>SUM(E77:J77)</f>
        <v>0</v>
      </c>
      <c r="L77" s="230">
        <v>0</v>
      </c>
      <c r="M77" s="177" t="e">
        <f t="shared" si="34"/>
        <v>#DIV/0!</v>
      </c>
      <c r="N77" s="392" t="e">
        <f>(SUM(K77:K78)/SUM(L77:L78))*10000</f>
        <v>#DIV/0!</v>
      </c>
      <c r="O77" s="394" t="e">
        <f>(SUM(K77:K80/SUM(L77:L80)*10000))</f>
        <v>#DIV/0!</v>
      </c>
    </row>
    <row r="78" spans="2:15" ht="18.75" customHeight="1" x14ac:dyDescent="0.25">
      <c r="B78" s="260"/>
      <c r="C78" s="263"/>
      <c r="D78" s="90" t="s">
        <v>109</v>
      </c>
      <c r="E78" s="235">
        <v>0</v>
      </c>
      <c r="F78" s="238">
        <v>0</v>
      </c>
      <c r="G78" s="235">
        <v>0</v>
      </c>
      <c r="H78" s="238">
        <v>0</v>
      </c>
      <c r="I78" s="235">
        <v>0</v>
      </c>
      <c r="J78" s="238">
        <v>0</v>
      </c>
      <c r="K78" s="182">
        <f t="shared" ref="K78:K79" si="39">SUM(E78:J78)</f>
        <v>0</v>
      </c>
      <c r="L78" s="231">
        <v>0</v>
      </c>
      <c r="M78" s="178" t="e">
        <f t="shared" si="34"/>
        <v>#DIV/0!</v>
      </c>
      <c r="N78" s="393"/>
      <c r="O78" s="395"/>
    </row>
    <row r="79" spans="2:15" ht="18.75" customHeight="1" x14ac:dyDescent="0.25">
      <c r="B79" s="260"/>
      <c r="C79" s="263"/>
      <c r="D79" s="90" t="s">
        <v>110</v>
      </c>
      <c r="E79" s="235">
        <v>0</v>
      </c>
      <c r="F79" s="238">
        <v>0</v>
      </c>
      <c r="G79" s="235">
        <v>0</v>
      </c>
      <c r="H79" s="238">
        <v>0</v>
      </c>
      <c r="I79" s="235">
        <v>0</v>
      </c>
      <c r="J79" s="238">
        <v>0</v>
      </c>
      <c r="K79" s="182">
        <f t="shared" si="39"/>
        <v>0</v>
      </c>
      <c r="L79" s="232">
        <v>0</v>
      </c>
      <c r="M79" s="179" t="e">
        <f t="shared" si="34"/>
        <v>#DIV/0!</v>
      </c>
      <c r="N79" s="397" t="e">
        <f>(SUM(K79:K80)/SUM(L79:L80))*10000</f>
        <v>#DIV/0!</v>
      </c>
      <c r="O79" s="395"/>
    </row>
    <row r="80" spans="2:15" ht="18.75" customHeight="1" thickBot="1" x14ac:dyDescent="0.3">
      <c r="B80" s="261"/>
      <c r="C80" s="264"/>
      <c r="D80" s="131" t="s">
        <v>111</v>
      </c>
      <c r="E80" s="236">
        <v>0</v>
      </c>
      <c r="F80" s="239">
        <v>0</v>
      </c>
      <c r="G80" s="236">
        <v>0</v>
      </c>
      <c r="H80" s="239">
        <v>0</v>
      </c>
      <c r="I80" s="236">
        <v>0</v>
      </c>
      <c r="J80" s="239">
        <v>0</v>
      </c>
      <c r="K80" s="183">
        <f t="shared" ref="K80" si="40">SUM(E80:J80)</f>
        <v>0</v>
      </c>
      <c r="L80" s="233">
        <v>0</v>
      </c>
      <c r="M80" s="180" t="e">
        <f t="shared" si="34"/>
        <v>#DIV/0!</v>
      </c>
      <c r="N80" s="398"/>
      <c r="O80" s="396"/>
    </row>
    <row r="81" spans="2:15" ht="18.75" customHeight="1" x14ac:dyDescent="0.25">
      <c r="B81" s="259">
        <v>20</v>
      </c>
      <c r="C81" s="262">
        <f>لیست!D28</f>
        <v>0</v>
      </c>
      <c r="D81" s="142" t="s">
        <v>108</v>
      </c>
      <c r="E81" s="234">
        <v>0</v>
      </c>
      <c r="F81" s="237">
        <v>0</v>
      </c>
      <c r="G81" s="234">
        <v>0</v>
      </c>
      <c r="H81" s="237">
        <v>0</v>
      </c>
      <c r="I81" s="234">
        <v>0</v>
      </c>
      <c r="J81" s="237">
        <v>0</v>
      </c>
      <c r="K81" s="181">
        <f>SUM(E81:J81)</f>
        <v>0</v>
      </c>
      <c r="L81" s="230">
        <v>0</v>
      </c>
      <c r="M81" s="177" t="e">
        <f t="shared" si="34"/>
        <v>#DIV/0!</v>
      </c>
      <c r="N81" s="392" t="e">
        <f>(SUM(K81:K82)/SUM(L81:L82))*10000</f>
        <v>#DIV/0!</v>
      </c>
      <c r="O81" s="394" t="e">
        <f>(SUM(K81:K84/SUM(L81:L84)*10000))</f>
        <v>#DIV/0!</v>
      </c>
    </row>
    <row r="82" spans="2:15" ht="18.75" customHeight="1" x14ac:dyDescent="0.25">
      <c r="B82" s="260"/>
      <c r="C82" s="263"/>
      <c r="D82" s="90" t="s">
        <v>109</v>
      </c>
      <c r="E82" s="235">
        <v>0</v>
      </c>
      <c r="F82" s="238">
        <v>0</v>
      </c>
      <c r="G82" s="235">
        <v>0</v>
      </c>
      <c r="H82" s="238">
        <v>0</v>
      </c>
      <c r="I82" s="235">
        <v>0</v>
      </c>
      <c r="J82" s="238">
        <v>0</v>
      </c>
      <c r="K82" s="182">
        <f t="shared" ref="K82:K83" si="41">SUM(E82:J82)</f>
        <v>0</v>
      </c>
      <c r="L82" s="231">
        <v>0</v>
      </c>
      <c r="M82" s="178" t="e">
        <f t="shared" si="34"/>
        <v>#DIV/0!</v>
      </c>
      <c r="N82" s="393"/>
      <c r="O82" s="395"/>
    </row>
    <row r="83" spans="2:15" ht="18.75" customHeight="1" x14ac:dyDescent="0.25">
      <c r="B83" s="260"/>
      <c r="C83" s="263"/>
      <c r="D83" s="90" t="s">
        <v>110</v>
      </c>
      <c r="E83" s="235">
        <v>0</v>
      </c>
      <c r="F83" s="238">
        <v>0</v>
      </c>
      <c r="G83" s="235">
        <v>0</v>
      </c>
      <c r="H83" s="238">
        <v>0</v>
      </c>
      <c r="I83" s="235">
        <v>0</v>
      </c>
      <c r="J83" s="238">
        <v>0</v>
      </c>
      <c r="K83" s="182">
        <f t="shared" si="41"/>
        <v>0</v>
      </c>
      <c r="L83" s="232">
        <v>0</v>
      </c>
      <c r="M83" s="179" t="e">
        <f t="shared" si="34"/>
        <v>#DIV/0!</v>
      </c>
      <c r="N83" s="397" t="e">
        <f>(SUM(K83:K84)/SUM(L83:L84))*10000</f>
        <v>#DIV/0!</v>
      </c>
      <c r="O83" s="395"/>
    </row>
    <row r="84" spans="2:15" ht="18.75" customHeight="1" thickBot="1" x14ac:dyDescent="0.3">
      <c r="B84" s="261"/>
      <c r="C84" s="264"/>
      <c r="D84" s="131" t="s">
        <v>111</v>
      </c>
      <c r="E84" s="236">
        <v>0</v>
      </c>
      <c r="F84" s="239">
        <v>0</v>
      </c>
      <c r="G84" s="236">
        <v>0</v>
      </c>
      <c r="H84" s="239">
        <v>0</v>
      </c>
      <c r="I84" s="236">
        <v>0</v>
      </c>
      <c r="J84" s="239">
        <v>0</v>
      </c>
      <c r="K84" s="183">
        <f t="shared" ref="K84" si="42">SUM(E84:J84)</f>
        <v>0</v>
      </c>
      <c r="L84" s="233">
        <v>0</v>
      </c>
      <c r="M84" s="180" t="e">
        <f t="shared" si="34"/>
        <v>#DIV/0!</v>
      </c>
      <c r="N84" s="398"/>
      <c r="O84" s="396"/>
    </row>
    <row r="85" spans="2:15" ht="18.75" customHeight="1" x14ac:dyDescent="0.25">
      <c r="B85" s="259">
        <v>21</v>
      </c>
      <c r="C85" s="262">
        <f>لیست!D29</f>
        <v>0</v>
      </c>
      <c r="D85" s="142" t="s">
        <v>108</v>
      </c>
      <c r="E85" s="234">
        <v>0</v>
      </c>
      <c r="F85" s="237">
        <v>0</v>
      </c>
      <c r="G85" s="234">
        <v>0</v>
      </c>
      <c r="H85" s="237">
        <v>0</v>
      </c>
      <c r="I85" s="234">
        <v>0</v>
      </c>
      <c r="J85" s="237">
        <v>0</v>
      </c>
      <c r="K85" s="181">
        <f>SUM(E85:J85)</f>
        <v>0</v>
      </c>
      <c r="L85" s="230">
        <v>0</v>
      </c>
      <c r="M85" s="177" t="e">
        <f t="shared" si="34"/>
        <v>#DIV/0!</v>
      </c>
      <c r="N85" s="392" t="e">
        <f>(SUM(K85:K86)/SUM(L85:L86))*10000</f>
        <v>#DIV/0!</v>
      </c>
      <c r="O85" s="394" t="e">
        <f>(SUM(K85:K88/SUM(L85:L88)*10000))</f>
        <v>#DIV/0!</v>
      </c>
    </row>
    <row r="86" spans="2:15" ht="18.75" customHeight="1" x14ac:dyDescent="0.25">
      <c r="B86" s="260"/>
      <c r="C86" s="263"/>
      <c r="D86" s="90" t="s">
        <v>109</v>
      </c>
      <c r="E86" s="235">
        <v>0</v>
      </c>
      <c r="F86" s="238">
        <v>0</v>
      </c>
      <c r="G86" s="235">
        <v>0</v>
      </c>
      <c r="H86" s="238">
        <v>0</v>
      </c>
      <c r="I86" s="235">
        <v>0</v>
      </c>
      <c r="J86" s="238">
        <v>0</v>
      </c>
      <c r="K86" s="182">
        <f t="shared" ref="K86:K87" si="43">SUM(E86:J86)</f>
        <v>0</v>
      </c>
      <c r="L86" s="231">
        <v>0</v>
      </c>
      <c r="M86" s="178" t="e">
        <f t="shared" si="34"/>
        <v>#DIV/0!</v>
      </c>
      <c r="N86" s="393"/>
      <c r="O86" s="395"/>
    </row>
    <row r="87" spans="2:15" ht="18.75" customHeight="1" x14ac:dyDescent="0.25">
      <c r="B87" s="260"/>
      <c r="C87" s="263"/>
      <c r="D87" s="90" t="s">
        <v>110</v>
      </c>
      <c r="E87" s="235">
        <v>0</v>
      </c>
      <c r="F87" s="238">
        <v>0</v>
      </c>
      <c r="G87" s="235">
        <v>0</v>
      </c>
      <c r="H87" s="238">
        <v>0</v>
      </c>
      <c r="I87" s="235">
        <v>0</v>
      </c>
      <c r="J87" s="238">
        <v>0</v>
      </c>
      <c r="K87" s="182">
        <f t="shared" si="43"/>
        <v>0</v>
      </c>
      <c r="L87" s="232">
        <v>0</v>
      </c>
      <c r="M87" s="179" t="e">
        <f t="shared" si="34"/>
        <v>#DIV/0!</v>
      </c>
      <c r="N87" s="397" t="e">
        <f>(SUM(K87:K88)/SUM(L87:L88))*10000</f>
        <v>#DIV/0!</v>
      </c>
      <c r="O87" s="395"/>
    </row>
    <row r="88" spans="2:15" ht="18.75" customHeight="1" thickBot="1" x14ac:dyDescent="0.3">
      <c r="B88" s="261"/>
      <c r="C88" s="264"/>
      <c r="D88" s="131" t="s">
        <v>111</v>
      </c>
      <c r="E88" s="236">
        <v>0</v>
      </c>
      <c r="F88" s="239">
        <v>0</v>
      </c>
      <c r="G88" s="236">
        <v>0</v>
      </c>
      <c r="H88" s="239">
        <v>0</v>
      </c>
      <c r="I88" s="236">
        <v>0</v>
      </c>
      <c r="J88" s="239">
        <v>0</v>
      </c>
      <c r="K88" s="183">
        <f t="shared" ref="K88" si="44">SUM(E88:J88)</f>
        <v>0</v>
      </c>
      <c r="L88" s="233">
        <v>0</v>
      </c>
      <c r="M88" s="180" t="e">
        <f t="shared" si="34"/>
        <v>#DIV/0!</v>
      </c>
      <c r="N88" s="398"/>
      <c r="O88" s="396"/>
    </row>
    <row r="89" spans="2:15" ht="18.75" customHeight="1" x14ac:dyDescent="0.25">
      <c r="B89" s="259">
        <v>22</v>
      </c>
      <c r="C89" s="262">
        <f>لیست!D30</f>
        <v>0</v>
      </c>
      <c r="D89" s="142" t="s">
        <v>108</v>
      </c>
      <c r="E89" s="234">
        <v>0</v>
      </c>
      <c r="F89" s="237">
        <v>0</v>
      </c>
      <c r="G89" s="234">
        <v>0</v>
      </c>
      <c r="H89" s="237">
        <v>0</v>
      </c>
      <c r="I89" s="234">
        <v>0</v>
      </c>
      <c r="J89" s="237">
        <v>0</v>
      </c>
      <c r="K89" s="181">
        <f>SUM(E89:J89)</f>
        <v>0</v>
      </c>
      <c r="L89" s="230">
        <v>0</v>
      </c>
      <c r="M89" s="177" t="e">
        <f t="shared" si="34"/>
        <v>#DIV/0!</v>
      </c>
      <c r="N89" s="392" t="e">
        <f>(SUM(K89:K90)/SUM(L89:L90))*10000</f>
        <v>#DIV/0!</v>
      </c>
      <c r="O89" s="394" t="e">
        <f>(SUM(K89:K92/SUM(L89:L92)*10000))</f>
        <v>#DIV/0!</v>
      </c>
    </row>
    <row r="90" spans="2:15" ht="18.75" customHeight="1" x14ac:dyDescent="0.25">
      <c r="B90" s="260"/>
      <c r="C90" s="263"/>
      <c r="D90" s="90" t="s">
        <v>109</v>
      </c>
      <c r="E90" s="235">
        <v>0</v>
      </c>
      <c r="F90" s="238">
        <v>0</v>
      </c>
      <c r="G90" s="235">
        <v>0</v>
      </c>
      <c r="H90" s="238">
        <v>0</v>
      </c>
      <c r="I90" s="235">
        <v>0</v>
      </c>
      <c r="J90" s="238">
        <v>0</v>
      </c>
      <c r="K90" s="182">
        <f t="shared" ref="K90:K91" si="45">SUM(E90:J90)</f>
        <v>0</v>
      </c>
      <c r="L90" s="231">
        <v>0</v>
      </c>
      <c r="M90" s="178" t="e">
        <f t="shared" si="34"/>
        <v>#DIV/0!</v>
      </c>
      <c r="N90" s="393"/>
      <c r="O90" s="395"/>
    </row>
    <row r="91" spans="2:15" ht="18.75" customHeight="1" x14ac:dyDescent="0.25">
      <c r="B91" s="260"/>
      <c r="C91" s="263"/>
      <c r="D91" s="90" t="s">
        <v>110</v>
      </c>
      <c r="E91" s="235">
        <v>0</v>
      </c>
      <c r="F91" s="238">
        <v>0</v>
      </c>
      <c r="G91" s="235">
        <v>0</v>
      </c>
      <c r="H91" s="238">
        <v>0</v>
      </c>
      <c r="I91" s="235">
        <v>0</v>
      </c>
      <c r="J91" s="238">
        <v>0</v>
      </c>
      <c r="K91" s="182">
        <f t="shared" si="45"/>
        <v>0</v>
      </c>
      <c r="L91" s="232">
        <v>0</v>
      </c>
      <c r="M91" s="179" t="e">
        <f t="shared" si="34"/>
        <v>#DIV/0!</v>
      </c>
      <c r="N91" s="397" t="e">
        <f>(SUM(K91:K92)/SUM(L91:L92))*10000</f>
        <v>#DIV/0!</v>
      </c>
      <c r="O91" s="395"/>
    </row>
    <row r="92" spans="2:15" ht="18.75" customHeight="1" thickBot="1" x14ac:dyDescent="0.3">
      <c r="B92" s="261"/>
      <c r="C92" s="264"/>
      <c r="D92" s="131" t="s">
        <v>111</v>
      </c>
      <c r="E92" s="236">
        <v>0</v>
      </c>
      <c r="F92" s="239">
        <v>0</v>
      </c>
      <c r="G92" s="236">
        <v>0</v>
      </c>
      <c r="H92" s="239">
        <v>0</v>
      </c>
      <c r="I92" s="236">
        <v>0</v>
      </c>
      <c r="J92" s="239">
        <v>0</v>
      </c>
      <c r="K92" s="183">
        <f t="shared" ref="K92" si="46">SUM(E92:J92)</f>
        <v>0</v>
      </c>
      <c r="L92" s="233">
        <v>0</v>
      </c>
      <c r="M92" s="180" t="e">
        <f t="shared" si="34"/>
        <v>#DIV/0!</v>
      </c>
      <c r="N92" s="398"/>
      <c r="O92" s="396"/>
    </row>
    <row r="93" spans="2:15" ht="18.75" customHeight="1" x14ac:dyDescent="0.25">
      <c r="B93" s="259">
        <v>23</v>
      </c>
      <c r="C93" s="262">
        <f>لیست!D31</f>
        <v>0</v>
      </c>
      <c r="D93" s="142" t="s">
        <v>108</v>
      </c>
      <c r="E93" s="234">
        <v>0</v>
      </c>
      <c r="F93" s="237">
        <v>0</v>
      </c>
      <c r="G93" s="234">
        <v>0</v>
      </c>
      <c r="H93" s="237">
        <v>0</v>
      </c>
      <c r="I93" s="234">
        <v>0</v>
      </c>
      <c r="J93" s="237">
        <v>0</v>
      </c>
      <c r="K93" s="181">
        <f>SUM(E93:J93)</f>
        <v>0</v>
      </c>
      <c r="L93" s="230">
        <v>0</v>
      </c>
      <c r="M93" s="177" t="e">
        <f t="shared" si="34"/>
        <v>#DIV/0!</v>
      </c>
      <c r="N93" s="392" t="e">
        <f>(SUM(K93:K94)/SUM(L93:L94))*10000</f>
        <v>#DIV/0!</v>
      </c>
      <c r="O93" s="394" t="e">
        <f>(SUM(K93:K96/SUM(L93:L96)*10000))</f>
        <v>#DIV/0!</v>
      </c>
    </row>
    <row r="94" spans="2:15" ht="18.75" customHeight="1" x14ac:dyDescent="0.25">
      <c r="B94" s="260"/>
      <c r="C94" s="263"/>
      <c r="D94" s="90" t="s">
        <v>109</v>
      </c>
      <c r="E94" s="235">
        <v>0</v>
      </c>
      <c r="F94" s="238">
        <v>0</v>
      </c>
      <c r="G94" s="235">
        <v>0</v>
      </c>
      <c r="H94" s="238">
        <v>0</v>
      </c>
      <c r="I94" s="235">
        <v>0</v>
      </c>
      <c r="J94" s="238">
        <v>0</v>
      </c>
      <c r="K94" s="182">
        <f t="shared" ref="K94:K95" si="47">SUM(E94:J94)</f>
        <v>0</v>
      </c>
      <c r="L94" s="231">
        <v>0</v>
      </c>
      <c r="M94" s="178" t="e">
        <f t="shared" si="34"/>
        <v>#DIV/0!</v>
      </c>
      <c r="N94" s="393"/>
      <c r="O94" s="395"/>
    </row>
    <row r="95" spans="2:15" ht="18.75" customHeight="1" x14ac:dyDescent="0.25">
      <c r="B95" s="260"/>
      <c r="C95" s="263"/>
      <c r="D95" s="90" t="s">
        <v>110</v>
      </c>
      <c r="E95" s="235">
        <v>0</v>
      </c>
      <c r="F95" s="238">
        <v>0</v>
      </c>
      <c r="G95" s="235">
        <v>0</v>
      </c>
      <c r="H95" s="238">
        <v>0</v>
      </c>
      <c r="I95" s="235">
        <v>0</v>
      </c>
      <c r="J95" s="238">
        <v>0</v>
      </c>
      <c r="K95" s="182">
        <f t="shared" si="47"/>
        <v>0</v>
      </c>
      <c r="L95" s="232">
        <v>0</v>
      </c>
      <c r="M95" s="179" t="e">
        <f t="shared" si="34"/>
        <v>#DIV/0!</v>
      </c>
      <c r="N95" s="397" t="e">
        <f>(SUM(K95:K96)/SUM(L95:L96))*10000</f>
        <v>#DIV/0!</v>
      </c>
      <c r="O95" s="395"/>
    </row>
    <row r="96" spans="2:15" ht="18.75" customHeight="1" thickBot="1" x14ac:dyDescent="0.3">
      <c r="B96" s="261"/>
      <c r="C96" s="264"/>
      <c r="D96" s="131" t="s">
        <v>111</v>
      </c>
      <c r="E96" s="236">
        <v>0</v>
      </c>
      <c r="F96" s="239">
        <v>0</v>
      </c>
      <c r="G96" s="236">
        <v>0</v>
      </c>
      <c r="H96" s="239">
        <v>0</v>
      </c>
      <c r="I96" s="236">
        <v>0</v>
      </c>
      <c r="J96" s="239">
        <v>0</v>
      </c>
      <c r="K96" s="183">
        <f t="shared" ref="K96" si="48">SUM(E96:J96)</f>
        <v>0</v>
      </c>
      <c r="L96" s="233">
        <v>0</v>
      </c>
      <c r="M96" s="180" t="e">
        <f t="shared" si="34"/>
        <v>#DIV/0!</v>
      </c>
      <c r="N96" s="398"/>
      <c r="O96" s="396"/>
    </row>
    <row r="97" spans="2:15" ht="18.75" customHeight="1" x14ac:dyDescent="0.25">
      <c r="B97" s="259">
        <v>24</v>
      </c>
      <c r="C97" s="262">
        <f>لیست!D32</f>
        <v>0</v>
      </c>
      <c r="D97" s="142" t="s">
        <v>108</v>
      </c>
      <c r="E97" s="234">
        <v>0</v>
      </c>
      <c r="F97" s="237">
        <v>0</v>
      </c>
      <c r="G97" s="234">
        <v>0</v>
      </c>
      <c r="H97" s="237">
        <v>0</v>
      </c>
      <c r="I97" s="234">
        <v>0</v>
      </c>
      <c r="J97" s="237">
        <v>0</v>
      </c>
      <c r="K97" s="181">
        <f>SUM(E97:J97)</f>
        <v>0</v>
      </c>
      <c r="L97" s="230">
        <v>0</v>
      </c>
      <c r="M97" s="177" t="e">
        <f t="shared" si="34"/>
        <v>#DIV/0!</v>
      </c>
      <c r="N97" s="392" t="e">
        <f>(SUM(K97:K98)/SUM(L97:L98))*10000</f>
        <v>#DIV/0!</v>
      </c>
      <c r="O97" s="394" t="e">
        <f>(SUM(K97:K100/SUM(L97:L100)*10000))</f>
        <v>#DIV/0!</v>
      </c>
    </row>
    <row r="98" spans="2:15" ht="18.75" customHeight="1" x14ac:dyDescent="0.25">
      <c r="B98" s="260"/>
      <c r="C98" s="263"/>
      <c r="D98" s="90" t="s">
        <v>109</v>
      </c>
      <c r="E98" s="235">
        <v>0</v>
      </c>
      <c r="F98" s="238">
        <v>0</v>
      </c>
      <c r="G98" s="235">
        <v>0</v>
      </c>
      <c r="H98" s="238">
        <v>0</v>
      </c>
      <c r="I98" s="235">
        <v>0</v>
      </c>
      <c r="J98" s="238">
        <v>0</v>
      </c>
      <c r="K98" s="182">
        <f t="shared" ref="K98:K99" si="49">SUM(E98:J98)</f>
        <v>0</v>
      </c>
      <c r="L98" s="231">
        <v>0</v>
      </c>
      <c r="M98" s="178" t="e">
        <f t="shared" si="34"/>
        <v>#DIV/0!</v>
      </c>
      <c r="N98" s="393"/>
      <c r="O98" s="395"/>
    </row>
    <row r="99" spans="2:15" ht="18.75" customHeight="1" x14ac:dyDescent="0.25">
      <c r="B99" s="260"/>
      <c r="C99" s="263"/>
      <c r="D99" s="90" t="s">
        <v>110</v>
      </c>
      <c r="E99" s="235">
        <v>0</v>
      </c>
      <c r="F99" s="238">
        <v>0</v>
      </c>
      <c r="G99" s="235">
        <v>0</v>
      </c>
      <c r="H99" s="238">
        <v>0</v>
      </c>
      <c r="I99" s="235">
        <v>0</v>
      </c>
      <c r="J99" s="238">
        <v>0</v>
      </c>
      <c r="K99" s="182">
        <f t="shared" si="49"/>
        <v>0</v>
      </c>
      <c r="L99" s="232">
        <v>0</v>
      </c>
      <c r="M99" s="179" t="e">
        <f t="shared" si="34"/>
        <v>#DIV/0!</v>
      </c>
      <c r="N99" s="397" t="e">
        <f>(SUM(K99:K100)/SUM(L99:L100))*10000</f>
        <v>#DIV/0!</v>
      </c>
      <c r="O99" s="395"/>
    </row>
    <row r="100" spans="2:15" ht="18.75" customHeight="1" thickBot="1" x14ac:dyDescent="0.3">
      <c r="B100" s="261"/>
      <c r="C100" s="264"/>
      <c r="D100" s="131" t="s">
        <v>111</v>
      </c>
      <c r="E100" s="236">
        <v>0</v>
      </c>
      <c r="F100" s="239">
        <v>0</v>
      </c>
      <c r="G100" s="236">
        <v>0</v>
      </c>
      <c r="H100" s="239">
        <v>0</v>
      </c>
      <c r="I100" s="236">
        <v>0</v>
      </c>
      <c r="J100" s="239">
        <v>0</v>
      </c>
      <c r="K100" s="183">
        <f t="shared" ref="K100" si="50">SUM(E100:J100)</f>
        <v>0</v>
      </c>
      <c r="L100" s="233">
        <v>0</v>
      </c>
      <c r="M100" s="180" t="e">
        <f t="shared" si="34"/>
        <v>#DIV/0!</v>
      </c>
      <c r="N100" s="398"/>
      <c r="O100" s="396"/>
    </row>
    <row r="101" spans="2:15" ht="18.75" customHeight="1" x14ac:dyDescent="0.25">
      <c r="B101" s="259">
        <v>25</v>
      </c>
      <c r="C101" s="262">
        <f>لیست!D33</f>
        <v>0</v>
      </c>
      <c r="D101" s="142" t="s">
        <v>108</v>
      </c>
      <c r="E101" s="234">
        <v>0</v>
      </c>
      <c r="F101" s="237">
        <v>0</v>
      </c>
      <c r="G101" s="234">
        <v>0</v>
      </c>
      <c r="H101" s="237">
        <v>0</v>
      </c>
      <c r="I101" s="234">
        <v>0</v>
      </c>
      <c r="J101" s="237">
        <v>0</v>
      </c>
      <c r="K101" s="181">
        <f>SUM(E101:J101)</f>
        <v>0</v>
      </c>
      <c r="L101" s="230">
        <v>0</v>
      </c>
      <c r="M101" s="177" t="e">
        <f t="shared" ref="M101:M132" si="51">(K101/L101)*10000</f>
        <v>#DIV/0!</v>
      </c>
      <c r="N101" s="392" t="e">
        <f>(SUM(K101:K102)/SUM(L101:L102))*10000</f>
        <v>#DIV/0!</v>
      </c>
      <c r="O101" s="394" t="e">
        <f>(SUM(K101:K104/SUM(L101:L104)*10000))</f>
        <v>#DIV/0!</v>
      </c>
    </row>
    <row r="102" spans="2:15" ht="18.75" customHeight="1" x14ac:dyDescent="0.25">
      <c r="B102" s="260"/>
      <c r="C102" s="263"/>
      <c r="D102" s="90" t="s">
        <v>109</v>
      </c>
      <c r="E102" s="235">
        <v>0</v>
      </c>
      <c r="F102" s="238">
        <v>0</v>
      </c>
      <c r="G102" s="235">
        <v>0</v>
      </c>
      <c r="H102" s="238">
        <v>0</v>
      </c>
      <c r="I102" s="235">
        <v>0</v>
      </c>
      <c r="J102" s="238">
        <v>0</v>
      </c>
      <c r="K102" s="182">
        <f t="shared" ref="K102:K103" si="52">SUM(E102:J102)</f>
        <v>0</v>
      </c>
      <c r="L102" s="231">
        <v>0</v>
      </c>
      <c r="M102" s="178" t="e">
        <f t="shared" si="51"/>
        <v>#DIV/0!</v>
      </c>
      <c r="N102" s="393"/>
      <c r="O102" s="395"/>
    </row>
    <row r="103" spans="2:15" ht="18.75" customHeight="1" x14ac:dyDescent="0.25">
      <c r="B103" s="260"/>
      <c r="C103" s="263"/>
      <c r="D103" s="90" t="s">
        <v>110</v>
      </c>
      <c r="E103" s="235">
        <v>0</v>
      </c>
      <c r="F103" s="238">
        <v>0</v>
      </c>
      <c r="G103" s="235">
        <v>0</v>
      </c>
      <c r="H103" s="238">
        <v>0</v>
      </c>
      <c r="I103" s="235">
        <v>0</v>
      </c>
      <c r="J103" s="238">
        <v>0</v>
      </c>
      <c r="K103" s="182">
        <f t="shared" si="52"/>
        <v>0</v>
      </c>
      <c r="L103" s="232">
        <v>0</v>
      </c>
      <c r="M103" s="179" t="e">
        <f t="shared" si="51"/>
        <v>#DIV/0!</v>
      </c>
      <c r="N103" s="397" t="e">
        <f>(SUM(K103:K104)/SUM(L103:L104))*10000</f>
        <v>#DIV/0!</v>
      </c>
      <c r="O103" s="395"/>
    </row>
    <row r="104" spans="2:15" ht="18.75" customHeight="1" thickBot="1" x14ac:dyDescent="0.3">
      <c r="B104" s="261"/>
      <c r="C104" s="264"/>
      <c r="D104" s="131" t="s">
        <v>111</v>
      </c>
      <c r="E104" s="236">
        <v>0</v>
      </c>
      <c r="F104" s="239">
        <v>0</v>
      </c>
      <c r="G104" s="236">
        <v>0</v>
      </c>
      <c r="H104" s="239">
        <v>0</v>
      </c>
      <c r="I104" s="236">
        <v>0</v>
      </c>
      <c r="J104" s="239">
        <v>0</v>
      </c>
      <c r="K104" s="183">
        <f t="shared" ref="K104" si="53">SUM(E104:J104)</f>
        <v>0</v>
      </c>
      <c r="L104" s="233">
        <v>0</v>
      </c>
      <c r="M104" s="180" t="e">
        <f t="shared" si="51"/>
        <v>#DIV/0!</v>
      </c>
      <c r="N104" s="398"/>
      <c r="O104" s="396"/>
    </row>
    <row r="105" spans="2:15" ht="18.75" customHeight="1" x14ac:dyDescent="0.25">
      <c r="B105" s="259">
        <v>26</v>
      </c>
      <c r="C105" s="262">
        <f>لیست!D34</f>
        <v>0</v>
      </c>
      <c r="D105" s="142" t="s">
        <v>108</v>
      </c>
      <c r="E105" s="234">
        <v>0</v>
      </c>
      <c r="F105" s="237">
        <v>0</v>
      </c>
      <c r="G105" s="234">
        <v>0</v>
      </c>
      <c r="H105" s="237">
        <v>0</v>
      </c>
      <c r="I105" s="234">
        <v>0</v>
      </c>
      <c r="J105" s="237">
        <v>0</v>
      </c>
      <c r="K105" s="181">
        <f>SUM(E105:J105)</f>
        <v>0</v>
      </c>
      <c r="L105" s="230">
        <v>0</v>
      </c>
      <c r="M105" s="177" t="e">
        <f t="shared" si="51"/>
        <v>#DIV/0!</v>
      </c>
      <c r="N105" s="392" t="e">
        <f>(SUM(K105:K106)/SUM(L105:L106))*10000</f>
        <v>#DIV/0!</v>
      </c>
      <c r="O105" s="394" t="e">
        <f>(SUM(K105:K108/SUM(L105:L108)*10000))</f>
        <v>#DIV/0!</v>
      </c>
    </row>
    <row r="106" spans="2:15" ht="18.75" customHeight="1" x14ac:dyDescent="0.25">
      <c r="B106" s="260"/>
      <c r="C106" s="263"/>
      <c r="D106" s="90" t="s">
        <v>109</v>
      </c>
      <c r="E106" s="235">
        <v>0</v>
      </c>
      <c r="F106" s="238">
        <v>0</v>
      </c>
      <c r="G106" s="235">
        <v>0</v>
      </c>
      <c r="H106" s="238">
        <v>0</v>
      </c>
      <c r="I106" s="235">
        <v>0</v>
      </c>
      <c r="J106" s="238">
        <v>0</v>
      </c>
      <c r="K106" s="182">
        <f t="shared" ref="K106:K107" si="54">SUM(E106:J106)</f>
        <v>0</v>
      </c>
      <c r="L106" s="231">
        <v>0</v>
      </c>
      <c r="M106" s="178" t="e">
        <f t="shared" si="51"/>
        <v>#DIV/0!</v>
      </c>
      <c r="N106" s="393"/>
      <c r="O106" s="395"/>
    </row>
    <row r="107" spans="2:15" ht="18.75" customHeight="1" x14ac:dyDescent="0.25">
      <c r="B107" s="260"/>
      <c r="C107" s="263"/>
      <c r="D107" s="90" t="s">
        <v>110</v>
      </c>
      <c r="E107" s="235">
        <v>0</v>
      </c>
      <c r="F107" s="238">
        <v>0</v>
      </c>
      <c r="G107" s="235">
        <v>0</v>
      </c>
      <c r="H107" s="238">
        <v>0</v>
      </c>
      <c r="I107" s="235">
        <v>0</v>
      </c>
      <c r="J107" s="238">
        <v>0</v>
      </c>
      <c r="K107" s="182">
        <f t="shared" si="54"/>
        <v>0</v>
      </c>
      <c r="L107" s="232">
        <v>0</v>
      </c>
      <c r="M107" s="179" t="e">
        <f t="shared" si="51"/>
        <v>#DIV/0!</v>
      </c>
      <c r="N107" s="397" t="e">
        <f>(SUM(K107:K108)/SUM(L107:L108))*10000</f>
        <v>#DIV/0!</v>
      </c>
      <c r="O107" s="395"/>
    </row>
    <row r="108" spans="2:15" ht="18.75" customHeight="1" thickBot="1" x14ac:dyDescent="0.3">
      <c r="B108" s="261"/>
      <c r="C108" s="264"/>
      <c r="D108" s="131" t="s">
        <v>111</v>
      </c>
      <c r="E108" s="236">
        <v>0</v>
      </c>
      <c r="F108" s="239">
        <v>0</v>
      </c>
      <c r="G108" s="236">
        <v>0</v>
      </c>
      <c r="H108" s="239">
        <v>0</v>
      </c>
      <c r="I108" s="236">
        <v>0</v>
      </c>
      <c r="J108" s="239">
        <v>0</v>
      </c>
      <c r="K108" s="183">
        <f t="shared" ref="K108" si="55">SUM(E108:J108)</f>
        <v>0</v>
      </c>
      <c r="L108" s="233">
        <v>0</v>
      </c>
      <c r="M108" s="180" t="e">
        <f t="shared" si="51"/>
        <v>#DIV/0!</v>
      </c>
      <c r="N108" s="398"/>
      <c r="O108" s="396"/>
    </row>
    <row r="109" spans="2:15" ht="18.75" customHeight="1" x14ac:dyDescent="0.25">
      <c r="B109" s="259">
        <v>27</v>
      </c>
      <c r="C109" s="262">
        <f>لیست!D35</f>
        <v>0</v>
      </c>
      <c r="D109" s="142" t="s">
        <v>108</v>
      </c>
      <c r="E109" s="234">
        <v>0</v>
      </c>
      <c r="F109" s="237">
        <v>0</v>
      </c>
      <c r="G109" s="234">
        <v>0</v>
      </c>
      <c r="H109" s="237">
        <v>0</v>
      </c>
      <c r="I109" s="234">
        <v>0</v>
      </c>
      <c r="J109" s="237">
        <v>0</v>
      </c>
      <c r="K109" s="181">
        <f>SUM(E109:J109)</f>
        <v>0</v>
      </c>
      <c r="L109" s="230">
        <v>0</v>
      </c>
      <c r="M109" s="177" t="e">
        <f t="shared" si="51"/>
        <v>#DIV/0!</v>
      </c>
      <c r="N109" s="392" t="e">
        <f>(SUM(K109:K110)/SUM(L109:L110))*10000</f>
        <v>#DIV/0!</v>
      </c>
      <c r="O109" s="394" t="e">
        <f>(SUM(K109:K112/SUM(L109:L112)*10000))</f>
        <v>#DIV/0!</v>
      </c>
    </row>
    <row r="110" spans="2:15" ht="18.75" customHeight="1" x14ac:dyDescent="0.25">
      <c r="B110" s="260"/>
      <c r="C110" s="263"/>
      <c r="D110" s="90" t="s">
        <v>109</v>
      </c>
      <c r="E110" s="235">
        <v>0</v>
      </c>
      <c r="F110" s="238">
        <v>0</v>
      </c>
      <c r="G110" s="235">
        <v>0</v>
      </c>
      <c r="H110" s="238">
        <v>0</v>
      </c>
      <c r="I110" s="235">
        <v>0</v>
      </c>
      <c r="J110" s="238">
        <v>0</v>
      </c>
      <c r="K110" s="182">
        <f t="shared" ref="K110:K111" si="56">SUM(E110:J110)</f>
        <v>0</v>
      </c>
      <c r="L110" s="231">
        <v>0</v>
      </c>
      <c r="M110" s="178" t="e">
        <f t="shared" si="51"/>
        <v>#DIV/0!</v>
      </c>
      <c r="N110" s="393"/>
      <c r="O110" s="395"/>
    </row>
    <row r="111" spans="2:15" ht="18.75" customHeight="1" x14ac:dyDescent="0.25">
      <c r="B111" s="260"/>
      <c r="C111" s="263"/>
      <c r="D111" s="90" t="s">
        <v>110</v>
      </c>
      <c r="E111" s="235">
        <v>0</v>
      </c>
      <c r="F111" s="238">
        <v>0</v>
      </c>
      <c r="G111" s="235">
        <v>0</v>
      </c>
      <c r="H111" s="238">
        <v>0</v>
      </c>
      <c r="I111" s="235">
        <v>0</v>
      </c>
      <c r="J111" s="238">
        <v>0</v>
      </c>
      <c r="K111" s="182">
        <f t="shared" si="56"/>
        <v>0</v>
      </c>
      <c r="L111" s="232">
        <v>0</v>
      </c>
      <c r="M111" s="179" t="e">
        <f t="shared" si="51"/>
        <v>#DIV/0!</v>
      </c>
      <c r="N111" s="397" t="e">
        <f>(SUM(K111:K112)/SUM(L111:L112))*10000</f>
        <v>#DIV/0!</v>
      </c>
      <c r="O111" s="395"/>
    </row>
    <row r="112" spans="2:15" ht="18.75" customHeight="1" thickBot="1" x14ac:dyDescent="0.3">
      <c r="B112" s="261"/>
      <c r="C112" s="264"/>
      <c r="D112" s="131" t="s">
        <v>111</v>
      </c>
      <c r="E112" s="236">
        <v>0</v>
      </c>
      <c r="F112" s="239">
        <v>0</v>
      </c>
      <c r="G112" s="236">
        <v>0</v>
      </c>
      <c r="H112" s="239">
        <v>0</v>
      </c>
      <c r="I112" s="236">
        <v>0</v>
      </c>
      <c r="J112" s="239">
        <v>0</v>
      </c>
      <c r="K112" s="183">
        <f t="shared" ref="K112" si="57">SUM(E112:J112)</f>
        <v>0</v>
      </c>
      <c r="L112" s="233">
        <v>0</v>
      </c>
      <c r="M112" s="180" t="e">
        <f t="shared" si="51"/>
        <v>#DIV/0!</v>
      </c>
      <c r="N112" s="398"/>
      <c r="O112" s="396"/>
    </row>
    <row r="113" spans="2:15" ht="18.75" customHeight="1" x14ac:dyDescent="0.25">
      <c r="B113" s="259">
        <v>28</v>
      </c>
      <c r="C113" s="262">
        <f>لیست!D36</f>
        <v>0</v>
      </c>
      <c r="D113" s="142" t="s">
        <v>108</v>
      </c>
      <c r="E113" s="234">
        <v>0</v>
      </c>
      <c r="F113" s="237">
        <v>0</v>
      </c>
      <c r="G113" s="234">
        <v>0</v>
      </c>
      <c r="H113" s="237">
        <v>0</v>
      </c>
      <c r="I113" s="234">
        <v>0</v>
      </c>
      <c r="J113" s="237">
        <v>0</v>
      </c>
      <c r="K113" s="181">
        <f>SUM(E113:J113)</f>
        <v>0</v>
      </c>
      <c r="L113" s="230">
        <v>0</v>
      </c>
      <c r="M113" s="177" t="e">
        <f t="shared" si="51"/>
        <v>#DIV/0!</v>
      </c>
      <c r="N113" s="392" t="e">
        <f>(SUM(K113:K114)/SUM(L113:L114))*10000</f>
        <v>#DIV/0!</v>
      </c>
      <c r="O113" s="394" t="e">
        <f>(SUM(K113:K116/SUM(L113:L116)*10000))</f>
        <v>#DIV/0!</v>
      </c>
    </row>
    <row r="114" spans="2:15" ht="18.75" customHeight="1" x14ac:dyDescent="0.25">
      <c r="B114" s="260"/>
      <c r="C114" s="263"/>
      <c r="D114" s="90" t="s">
        <v>109</v>
      </c>
      <c r="E114" s="235">
        <v>0</v>
      </c>
      <c r="F114" s="238">
        <v>0</v>
      </c>
      <c r="G114" s="235">
        <v>0</v>
      </c>
      <c r="H114" s="238">
        <v>0</v>
      </c>
      <c r="I114" s="235">
        <v>0</v>
      </c>
      <c r="J114" s="238">
        <v>0</v>
      </c>
      <c r="K114" s="182">
        <f t="shared" ref="K114:K115" si="58">SUM(E114:J114)</f>
        <v>0</v>
      </c>
      <c r="L114" s="231">
        <v>0</v>
      </c>
      <c r="M114" s="178" t="e">
        <f t="shared" si="51"/>
        <v>#DIV/0!</v>
      </c>
      <c r="N114" s="393"/>
      <c r="O114" s="395"/>
    </row>
    <row r="115" spans="2:15" ht="18.75" customHeight="1" x14ac:dyDescent="0.25">
      <c r="B115" s="260"/>
      <c r="C115" s="263"/>
      <c r="D115" s="90" t="s">
        <v>110</v>
      </c>
      <c r="E115" s="235">
        <v>0</v>
      </c>
      <c r="F115" s="238">
        <v>0</v>
      </c>
      <c r="G115" s="235">
        <v>0</v>
      </c>
      <c r="H115" s="238">
        <v>0</v>
      </c>
      <c r="I115" s="235">
        <v>0</v>
      </c>
      <c r="J115" s="238">
        <v>0</v>
      </c>
      <c r="K115" s="182">
        <f t="shared" si="58"/>
        <v>0</v>
      </c>
      <c r="L115" s="232">
        <v>0</v>
      </c>
      <c r="M115" s="179" t="e">
        <f t="shared" si="51"/>
        <v>#DIV/0!</v>
      </c>
      <c r="N115" s="397" t="e">
        <f>(SUM(K115:K116)/SUM(L115:L116))*10000</f>
        <v>#DIV/0!</v>
      </c>
      <c r="O115" s="395"/>
    </row>
    <row r="116" spans="2:15" ht="18.75" customHeight="1" thickBot="1" x14ac:dyDescent="0.3">
      <c r="B116" s="261"/>
      <c r="C116" s="264"/>
      <c r="D116" s="131" t="s">
        <v>111</v>
      </c>
      <c r="E116" s="236">
        <v>0</v>
      </c>
      <c r="F116" s="239">
        <v>0</v>
      </c>
      <c r="G116" s="236">
        <v>0</v>
      </c>
      <c r="H116" s="239">
        <v>0</v>
      </c>
      <c r="I116" s="236">
        <v>0</v>
      </c>
      <c r="J116" s="239">
        <v>0</v>
      </c>
      <c r="K116" s="183">
        <f t="shared" ref="K116" si="59">SUM(E116:J116)</f>
        <v>0</v>
      </c>
      <c r="L116" s="233">
        <v>0</v>
      </c>
      <c r="M116" s="180" t="e">
        <f t="shared" si="51"/>
        <v>#DIV/0!</v>
      </c>
      <c r="N116" s="398"/>
      <c r="O116" s="396"/>
    </row>
    <row r="117" spans="2:15" ht="18.75" customHeight="1" x14ac:dyDescent="0.25">
      <c r="B117" s="259">
        <v>29</v>
      </c>
      <c r="C117" s="262">
        <f>لیست!D37</f>
        <v>0</v>
      </c>
      <c r="D117" s="142" t="s">
        <v>108</v>
      </c>
      <c r="E117" s="234">
        <v>0</v>
      </c>
      <c r="F117" s="237">
        <v>0</v>
      </c>
      <c r="G117" s="234">
        <v>0</v>
      </c>
      <c r="H117" s="237">
        <v>0</v>
      </c>
      <c r="I117" s="234">
        <v>0</v>
      </c>
      <c r="J117" s="237">
        <v>0</v>
      </c>
      <c r="K117" s="181">
        <f>SUM(E117:J117)</f>
        <v>0</v>
      </c>
      <c r="L117" s="230">
        <v>0</v>
      </c>
      <c r="M117" s="177" t="e">
        <f t="shared" si="51"/>
        <v>#DIV/0!</v>
      </c>
      <c r="N117" s="392" t="e">
        <f>(SUM(K117:K118)/SUM(L117:L118))*10000</f>
        <v>#DIV/0!</v>
      </c>
      <c r="O117" s="394" t="e">
        <f>(SUM(K117:K120/SUM(L117:L120)*10000))</f>
        <v>#DIV/0!</v>
      </c>
    </row>
    <row r="118" spans="2:15" ht="18.75" customHeight="1" x14ac:dyDescent="0.25">
      <c r="B118" s="260"/>
      <c r="C118" s="263"/>
      <c r="D118" s="90" t="s">
        <v>109</v>
      </c>
      <c r="E118" s="235">
        <v>0</v>
      </c>
      <c r="F118" s="238">
        <v>0</v>
      </c>
      <c r="G118" s="235">
        <v>0</v>
      </c>
      <c r="H118" s="238">
        <v>0</v>
      </c>
      <c r="I118" s="235">
        <v>0</v>
      </c>
      <c r="J118" s="238">
        <v>0</v>
      </c>
      <c r="K118" s="182">
        <f t="shared" ref="K118:K119" si="60">SUM(E118:J118)</f>
        <v>0</v>
      </c>
      <c r="L118" s="231">
        <v>0</v>
      </c>
      <c r="M118" s="178" t="e">
        <f t="shared" si="51"/>
        <v>#DIV/0!</v>
      </c>
      <c r="N118" s="393"/>
      <c r="O118" s="395"/>
    </row>
    <row r="119" spans="2:15" ht="18.75" customHeight="1" x14ac:dyDescent="0.25">
      <c r="B119" s="260"/>
      <c r="C119" s="263"/>
      <c r="D119" s="90" t="s">
        <v>110</v>
      </c>
      <c r="E119" s="235">
        <v>0</v>
      </c>
      <c r="F119" s="238">
        <v>0</v>
      </c>
      <c r="G119" s="235">
        <v>0</v>
      </c>
      <c r="H119" s="238">
        <v>0</v>
      </c>
      <c r="I119" s="235">
        <v>0</v>
      </c>
      <c r="J119" s="238">
        <v>0</v>
      </c>
      <c r="K119" s="182">
        <f t="shared" si="60"/>
        <v>0</v>
      </c>
      <c r="L119" s="232">
        <v>0</v>
      </c>
      <c r="M119" s="179" t="e">
        <f t="shared" si="51"/>
        <v>#DIV/0!</v>
      </c>
      <c r="N119" s="397" t="e">
        <f>(SUM(K119:K120)/SUM(L119:L120))*10000</f>
        <v>#DIV/0!</v>
      </c>
      <c r="O119" s="395"/>
    </row>
    <row r="120" spans="2:15" ht="18.75" customHeight="1" thickBot="1" x14ac:dyDescent="0.3">
      <c r="B120" s="261"/>
      <c r="C120" s="264"/>
      <c r="D120" s="131" t="s">
        <v>111</v>
      </c>
      <c r="E120" s="236">
        <v>0</v>
      </c>
      <c r="F120" s="239">
        <v>0</v>
      </c>
      <c r="G120" s="236">
        <v>0</v>
      </c>
      <c r="H120" s="239">
        <v>0</v>
      </c>
      <c r="I120" s="236">
        <v>0</v>
      </c>
      <c r="J120" s="239">
        <v>0</v>
      </c>
      <c r="K120" s="183">
        <f t="shared" ref="K120" si="61">SUM(E120:J120)</f>
        <v>0</v>
      </c>
      <c r="L120" s="233">
        <v>0</v>
      </c>
      <c r="M120" s="180" t="e">
        <f t="shared" si="51"/>
        <v>#DIV/0!</v>
      </c>
      <c r="N120" s="398"/>
      <c r="O120" s="396"/>
    </row>
    <row r="121" spans="2:15" ht="18.75" customHeight="1" x14ac:dyDescent="0.25">
      <c r="B121" s="259">
        <v>30</v>
      </c>
      <c r="C121" s="262">
        <f>لیست!D38</f>
        <v>0</v>
      </c>
      <c r="D121" s="142" t="s">
        <v>108</v>
      </c>
      <c r="E121" s="234">
        <v>0</v>
      </c>
      <c r="F121" s="237">
        <v>0</v>
      </c>
      <c r="G121" s="234">
        <v>0</v>
      </c>
      <c r="H121" s="237">
        <v>0</v>
      </c>
      <c r="I121" s="234">
        <v>0</v>
      </c>
      <c r="J121" s="237">
        <v>0</v>
      </c>
      <c r="K121" s="181">
        <f>SUM(E121:J121)</f>
        <v>0</v>
      </c>
      <c r="L121" s="230">
        <v>0</v>
      </c>
      <c r="M121" s="177" t="e">
        <f t="shared" si="51"/>
        <v>#DIV/0!</v>
      </c>
      <c r="N121" s="392" t="e">
        <f>(SUM(K121:K122)/SUM(L121:L122))*10000</f>
        <v>#DIV/0!</v>
      </c>
      <c r="O121" s="394" t="e">
        <f>(SUM(K121:K124/SUM(L121:L124)*10000))</f>
        <v>#DIV/0!</v>
      </c>
    </row>
    <row r="122" spans="2:15" ht="18.75" customHeight="1" x14ac:dyDescent="0.25">
      <c r="B122" s="260"/>
      <c r="C122" s="263"/>
      <c r="D122" s="90" t="s">
        <v>109</v>
      </c>
      <c r="E122" s="235">
        <v>0</v>
      </c>
      <c r="F122" s="238">
        <v>0</v>
      </c>
      <c r="G122" s="235">
        <v>0</v>
      </c>
      <c r="H122" s="238">
        <v>0</v>
      </c>
      <c r="I122" s="235">
        <v>0</v>
      </c>
      <c r="J122" s="238">
        <v>0</v>
      </c>
      <c r="K122" s="182">
        <f t="shared" ref="K122:K123" si="62">SUM(E122:J122)</f>
        <v>0</v>
      </c>
      <c r="L122" s="231">
        <v>0</v>
      </c>
      <c r="M122" s="178" t="e">
        <f t="shared" si="51"/>
        <v>#DIV/0!</v>
      </c>
      <c r="N122" s="393"/>
      <c r="O122" s="395"/>
    </row>
    <row r="123" spans="2:15" ht="18.75" customHeight="1" x14ac:dyDescent="0.25">
      <c r="B123" s="260"/>
      <c r="C123" s="263"/>
      <c r="D123" s="90" t="s">
        <v>110</v>
      </c>
      <c r="E123" s="235">
        <v>0</v>
      </c>
      <c r="F123" s="238">
        <v>0</v>
      </c>
      <c r="G123" s="235">
        <v>0</v>
      </c>
      <c r="H123" s="238">
        <v>0</v>
      </c>
      <c r="I123" s="235">
        <v>0</v>
      </c>
      <c r="J123" s="238">
        <v>0</v>
      </c>
      <c r="K123" s="182">
        <f t="shared" si="62"/>
        <v>0</v>
      </c>
      <c r="L123" s="232">
        <v>0</v>
      </c>
      <c r="M123" s="179" t="e">
        <f t="shared" si="51"/>
        <v>#DIV/0!</v>
      </c>
      <c r="N123" s="397" t="e">
        <f>(SUM(K123:K124)/SUM(L123:L124))*10000</f>
        <v>#DIV/0!</v>
      </c>
      <c r="O123" s="395"/>
    </row>
    <row r="124" spans="2:15" ht="18.75" customHeight="1" thickBot="1" x14ac:dyDescent="0.3">
      <c r="B124" s="261"/>
      <c r="C124" s="264"/>
      <c r="D124" s="131" t="s">
        <v>111</v>
      </c>
      <c r="E124" s="236">
        <v>0</v>
      </c>
      <c r="F124" s="239">
        <v>0</v>
      </c>
      <c r="G124" s="236">
        <v>0</v>
      </c>
      <c r="H124" s="239">
        <v>0</v>
      </c>
      <c r="I124" s="236">
        <v>0</v>
      </c>
      <c r="J124" s="239">
        <v>0</v>
      </c>
      <c r="K124" s="183">
        <f t="shared" ref="K124" si="63">SUM(E124:J124)</f>
        <v>0</v>
      </c>
      <c r="L124" s="233">
        <v>0</v>
      </c>
      <c r="M124" s="180" t="e">
        <f t="shared" si="51"/>
        <v>#DIV/0!</v>
      </c>
      <c r="N124" s="398"/>
      <c r="O124" s="396"/>
    </row>
    <row r="125" spans="2:15" ht="18.75" customHeight="1" x14ac:dyDescent="0.25">
      <c r="B125" s="259">
        <v>31</v>
      </c>
      <c r="C125" s="262">
        <f>لیست!D39</f>
        <v>0</v>
      </c>
      <c r="D125" s="142" t="s">
        <v>108</v>
      </c>
      <c r="E125" s="234">
        <v>0</v>
      </c>
      <c r="F125" s="237">
        <v>0</v>
      </c>
      <c r="G125" s="234">
        <v>0</v>
      </c>
      <c r="H125" s="237">
        <v>0</v>
      </c>
      <c r="I125" s="234">
        <v>0</v>
      </c>
      <c r="J125" s="237">
        <v>0</v>
      </c>
      <c r="K125" s="181">
        <f>SUM(E125:J125)</f>
        <v>0</v>
      </c>
      <c r="L125" s="230">
        <v>0</v>
      </c>
      <c r="M125" s="177" t="e">
        <f t="shared" si="51"/>
        <v>#DIV/0!</v>
      </c>
      <c r="N125" s="392" t="e">
        <f>(SUM(K125:K126)/SUM(L125:L126))*10000</f>
        <v>#DIV/0!</v>
      </c>
      <c r="O125" s="394" t="e">
        <f>(SUM(K125:K128/SUM(L125:L128)*10000))</f>
        <v>#DIV/0!</v>
      </c>
    </row>
    <row r="126" spans="2:15" ht="18.75" customHeight="1" x14ac:dyDescent="0.25">
      <c r="B126" s="260"/>
      <c r="C126" s="263"/>
      <c r="D126" s="90" t="s">
        <v>109</v>
      </c>
      <c r="E126" s="235">
        <v>0</v>
      </c>
      <c r="F126" s="238">
        <v>0</v>
      </c>
      <c r="G126" s="235">
        <v>0</v>
      </c>
      <c r="H126" s="238">
        <v>0</v>
      </c>
      <c r="I126" s="235">
        <v>0</v>
      </c>
      <c r="J126" s="238">
        <v>0</v>
      </c>
      <c r="K126" s="182">
        <f t="shared" ref="K126:K127" si="64">SUM(E126:J126)</f>
        <v>0</v>
      </c>
      <c r="L126" s="231">
        <v>0</v>
      </c>
      <c r="M126" s="178" t="e">
        <f t="shared" si="51"/>
        <v>#DIV/0!</v>
      </c>
      <c r="N126" s="393"/>
      <c r="O126" s="395"/>
    </row>
    <row r="127" spans="2:15" ht="18.75" customHeight="1" x14ac:dyDescent="0.25">
      <c r="B127" s="260"/>
      <c r="C127" s="263"/>
      <c r="D127" s="90" t="s">
        <v>110</v>
      </c>
      <c r="E127" s="235">
        <v>0</v>
      </c>
      <c r="F127" s="238">
        <v>0</v>
      </c>
      <c r="G127" s="235">
        <v>0</v>
      </c>
      <c r="H127" s="238">
        <v>0</v>
      </c>
      <c r="I127" s="235">
        <v>0</v>
      </c>
      <c r="J127" s="238">
        <v>0</v>
      </c>
      <c r="K127" s="182">
        <f t="shared" si="64"/>
        <v>0</v>
      </c>
      <c r="L127" s="232">
        <v>0</v>
      </c>
      <c r="M127" s="179" t="e">
        <f t="shared" si="51"/>
        <v>#DIV/0!</v>
      </c>
      <c r="N127" s="397" t="e">
        <f>(SUM(K127:K128)/SUM(L127:L128))*10000</f>
        <v>#DIV/0!</v>
      </c>
      <c r="O127" s="395"/>
    </row>
    <row r="128" spans="2:15" ht="18.75" customHeight="1" thickBot="1" x14ac:dyDescent="0.3">
      <c r="B128" s="261"/>
      <c r="C128" s="264"/>
      <c r="D128" s="131" t="s">
        <v>111</v>
      </c>
      <c r="E128" s="236">
        <v>0</v>
      </c>
      <c r="F128" s="239">
        <v>0</v>
      </c>
      <c r="G128" s="236">
        <v>0</v>
      </c>
      <c r="H128" s="239">
        <v>0</v>
      </c>
      <c r="I128" s="236">
        <v>0</v>
      </c>
      <c r="J128" s="239">
        <v>0</v>
      </c>
      <c r="K128" s="183">
        <f t="shared" ref="K128" si="65">SUM(E128:J128)</f>
        <v>0</v>
      </c>
      <c r="L128" s="233">
        <v>0</v>
      </c>
      <c r="M128" s="180" t="e">
        <f t="shared" si="51"/>
        <v>#DIV/0!</v>
      </c>
      <c r="N128" s="398"/>
      <c r="O128" s="396"/>
    </row>
    <row r="129" spans="2:15" ht="18.75" customHeight="1" x14ac:dyDescent="0.25">
      <c r="B129" s="259">
        <v>32</v>
      </c>
      <c r="C129" s="262">
        <f>لیست!D40</f>
        <v>0</v>
      </c>
      <c r="D129" s="142" t="s">
        <v>108</v>
      </c>
      <c r="E129" s="234">
        <v>0</v>
      </c>
      <c r="F129" s="237">
        <v>0</v>
      </c>
      <c r="G129" s="234">
        <v>0</v>
      </c>
      <c r="H129" s="237">
        <v>0</v>
      </c>
      <c r="I129" s="234">
        <v>0</v>
      </c>
      <c r="J129" s="237">
        <v>0</v>
      </c>
      <c r="K129" s="181">
        <f>SUM(E129:J129)</f>
        <v>0</v>
      </c>
      <c r="L129" s="230">
        <v>0</v>
      </c>
      <c r="M129" s="177" t="e">
        <f t="shared" si="51"/>
        <v>#DIV/0!</v>
      </c>
      <c r="N129" s="392" t="e">
        <f>(SUM(K129:K130)/SUM(L129:L130))*10000</f>
        <v>#DIV/0!</v>
      </c>
      <c r="O129" s="394" t="e">
        <f>(SUM(K129:K132/SUM(L129:L132)*10000))</f>
        <v>#DIV/0!</v>
      </c>
    </row>
    <row r="130" spans="2:15" ht="18.75" customHeight="1" x14ac:dyDescent="0.25">
      <c r="B130" s="260"/>
      <c r="C130" s="263"/>
      <c r="D130" s="90" t="s">
        <v>109</v>
      </c>
      <c r="E130" s="235">
        <v>0</v>
      </c>
      <c r="F130" s="238">
        <v>0</v>
      </c>
      <c r="G130" s="235">
        <v>0</v>
      </c>
      <c r="H130" s="238">
        <v>0</v>
      </c>
      <c r="I130" s="235">
        <v>0</v>
      </c>
      <c r="J130" s="238">
        <v>0</v>
      </c>
      <c r="K130" s="182">
        <f t="shared" ref="K130:K131" si="66">SUM(E130:J130)</f>
        <v>0</v>
      </c>
      <c r="L130" s="231">
        <v>0</v>
      </c>
      <c r="M130" s="178" t="e">
        <f t="shared" si="51"/>
        <v>#DIV/0!</v>
      </c>
      <c r="N130" s="393"/>
      <c r="O130" s="395"/>
    </row>
    <row r="131" spans="2:15" ht="18.75" customHeight="1" x14ac:dyDescent="0.25">
      <c r="B131" s="260"/>
      <c r="C131" s="263"/>
      <c r="D131" s="90" t="s">
        <v>110</v>
      </c>
      <c r="E131" s="235">
        <v>0</v>
      </c>
      <c r="F131" s="238">
        <v>0</v>
      </c>
      <c r="G131" s="235">
        <v>0</v>
      </c>
      <c r="H131" s="238">
        <v>0</v>
      </c>
      <c r="I131" s="235">
        <v>0</v>
      </c>
      <c r="J131" s="238">
        <v>0</v>
      </c>
      <c r="K131" s="182">
        <f t="shared" si="66"/>
        <v>0</v>
      </c>
      <c r="L131" s="232">
        <v>0</v>
      </c>
      <c r="M131" s="179" t="e">
        <f t="shared" si="51"/>
        <v>#DIV/0!</v>
      </c>
      <c r="N131" s="397" t="e">
        <f>(SUM(K131:K132)/SUM(L131:L132))*10000</f>
        <v>#DIV/0!</v>
      </c>
      <c r="O131" s="395"/>
    </row>
    <row r="132" spans="2:15" ht="18.75" customHeight="1" thickBot="1" x14ac:dyDescent="0.3">
      <c r="B132" s="261"/>
      <c r="C132" s="264"/>
      <c r="D132" s="131" t="s">
        <v>111</v>
      </c>
      <c r="E132" s="236">
        <v>0</v>
      </c>
      <c r="F132" s="239">
        <v>0</v>
      </c>
      <c r="G132" s="236">
        <v>0</v>
      </c>
      <c r="H132" s="239">
        <v>0</v>
      </c>
      <c r="I132" s="236">
        <v>0</v>
      </c>
      <c r="J132" s="239">
        <v>0</v>
      </c>
      <c r="K132" s="183">
        <f t="shared" ref="K132" si="67">SUM(E132:J132)</f>
        <v>0</v>
      </c>
      <c r="L132" s="233">
        <v>0</v>
      </c>
      <c r="M132" s="180" t="e">
        <f t="shared" si="51"/>
        <v>#DIV/0!</v>
      </c>
      <c r="N132" s="398"/>
      <c r="O132" s="396"/>
    </row>
    <row r="133" spans="2:15" ht="18.75" customHeight="1" x14ac:dyDescent="0.25">
      <c r="B133" s="259">
        <v>33</v>
      </c>
      <c r="C133" s="262">
        <f>لیست!D41</f>
        <v>0</v>
      </c>
      <c r="D133" s="142" t="s">
        <v>108</v>
      </c>
      <c r="E133" s="234">
        <v>0</v>
      </c>
      <c r="F133" s="237">
        <v>0</v>
      </c>
      <c r="G133" s="234">
        <v>0</v>
      </c>
      <c r="H133" s="237">
        <v>0</v>
      </c>
      <c r="I133" s="234">
        <v>0</v>
      </c>
      <c r="J133" s="237">
        <v>0</v>
      </c>
      <c r="K133" s="181">
        <f>SUM(E133:J133)</f>
        <v>0</v>
      </c>
      <c r="L133" s="230">
        <v>0</v>
      </c>
      <c r="M133" s="177" t="e">
        <f t="shared" ref="M133:M164" si="68">(K133/L133)*10000</f>
        <v>#DIV/0!</v>
      </c>
      <c r="N133" s="392" t="e">
        <f>(SUM(K133:K134)/SUM(L133:L134))*10000</f>
        <v>#DIV/0!</v>
      </c>
      <c r="O133" s="394" t="e">
        <f>(SUM(K133:K136/SUM(L133:L136)*10000))</f>
        <v>#DIV/0!</v>
      </c>
    </row>
    <row r="134" spans="2:15" ht="18.75" customHeight="1" x14ac:dyDescent="0.25">
      <c r="B134" s="260"/>
      <c r="C134" s="263"/>
      <c r="D134" s="90" t="s">
        <v>109</v>
      </c>
      <c r="E134" s="235">
        <v>0</v>
      </c>
      <c r="F134" s="238">
        <v>0</v>
      </c>
      <c r="G134" s="235">
        <v>0</v>
      </c>
      <c r="H134" s="238">
        <v>0</v>
      </c>
      <c r="I134" s="235">
        <v>0</v>
      </c>
      <c r="J134" s="238">
        <v>0</v>
      </c>
      <c r="K134" s="182">
        <f t="shared" ref="K134:K135" si="69">SUM(E134:J134)</f>
        <v>0</v>
      </c>
      <c r="L134" s="231">
        <v>0</v>
      </c>
      <c r="M134" s="178" t="e">
        <f t="shared" si="68"/>
        <v>#DIV/0!</v>
      </c>
      <c r="N134" s="393"/>
      <c r="O134" s="395"/>
    </row>
    <row r="135" spans="2:15" ht="18.75" customHeight="1" x14ac:dyDescent="0.25">
      <c r="B135" s="260"/>
      <c r="C135" s="263"/>
      <c r="D135" s="90" t="s">
        <v>110</v>
      </c>
      <c r="E135" s="235">
        <v>0</v>
      </c>
      <c r="F135" s="238">
        <v>0</v>
      </c>
      <c r="G135" s="235">
        <v>0</v>
      </c>
      <c r="H135" s="238">
        <v>0</v>
      </c>
      <c r="I135" s="235">
        <v>0</v>
      </c>
      <c r="J135" s="238">
        <v>0</v>
      </c>
      <c r="K135" s="182">
        <f t="shared" si="69"/>
        <v>0</v>
      </c>
      <c r="L135" s="232">
        <v>0</v>
      </c>
      <c r="M135" s="179" t="e">
        <f t="shared" si="68"/>
        <v>#DIV/0!</v>
      </c>
      <c r="N135" s="397" t="e">
        <f>(SUM(K135:K136)/SUM(L135:L136))*10000</f>
        <v>#DIV/0!</v>
      </c>
      <c r="O135" s="395"/>
    </row>
    <row r="136" spans="2:15" ht="18.75" customHeight="1" thickBot="1" x14ac:dyDescent="0.3">
      <c r="B136" s="261"/>
      <c r="C136" s="264"/>
      <c r="D136" s="131" t="s">
        <v>111</v>
      </c>
      <c r="E136" s="236">
        <v>0</v>
      </c>
      <c r="F136" s="239">
        <v>0</v>
      </c>
      <c r="G136" s="236">
        <v>0</v>
      </c>
      <c r="H136" s="239">
        <v>0</v>
      </c>
      <c r="I136" s="236">
        <v>0</v>
      </c>
      <c r="J136" s="239">
        <v>0</v>
      </c>
      <c r="K136" s="183">
        <f t="shared" ref="K136" si="70">SUM(E136:J136)</f>
        <v>0</v>
      </c>
      <c r="L136" s="233">
        <v>0</v>
      </c>
      <c r="M136" s="180" t="e">
        <f t="shared" si="68"/>
        <v>#DIV/0!</v>
      </c>
      <c r="N136" s="398"/>
      <c r="O136" s="396"/>
    </row>
    <row r="137" spans="2:15" ht="18.75" customHeight="1" x14ac:dyDescent="0.25">
      <c r="B137" s="259">
        <v>34</v>
      </c>
      <c r="C137" s="262">
        <f>لیست!D42</f>
        <v>0</v>
      </c>
      <c r="D137" s="142" t="s">
        <v>108</v>
      </c>
      <c r="E137" s="234">
        <v>0</v>
      </c>
      <c r="F137" s="237">
        <v>0</v>
      </c>
      <c r="G137" s="234">
        <v>0</v>
      </c>
      <c r="H137" s="237">
        <v>0</v>
      </c>
      <c r="I137" s="234">
        <v>0</v>
      </c>
      <c r="J137" s="237">
        <v>0</v>
      </c>
      <c r="K137" s="181">
        <f>SUM(E137:J137)</f>
        <v>0</v>
      </c>
      <c r="L137" s="230">
        <v>0</v>
      </c>
      <c r="M137" s="177" t="e">
        <f t="shared" si="68"/>
        <v>#DIV/0!</v>
      </c>
      <c r="N137" s="392" t="e">
        <f>(SUM(K137:K138)/SUM(L137:L138))*10000</f>
        <v>#DIV/0!</v>
      </c>
      <c r="O137" s="394" t="e">
        <f>(SUM(K137:K140/SUM(L137:L140)*10000))</f>
        <v>#DIV/0!</v>
      </c>
    </row>
    <row r="138" spans="2:15" ht="18.75" customHeight="1" x14ac:dyDescent="0.25">
      <c r="B138" s="260"/>
      <c r="C138" s="263"/>
      <c r="D138" s="90" t="s">
        <v>109</v>
      </c>
      <c r="E138" s="235">
        <v>0</v>
      </c>
      <c r="F138" s="238">
        <v>0</v>
      </c>
      <c r="G138" s="235">
        <v>0</v>
      </c>
      <c r="H138" s="238">
        <v>0</v>
      </c>
      <c r="I138" s="235">
        <v>0</v>
      </c>
      <c r="J138" s="238">
        <v>0</v>
      </c>
      <c r="K138" s="182">
        <f t="shared" ref="K138:K139" si="71">SUM(E138:J138)</f>
        <v>0</v>
      </c>
      <c r="L138" s="231">
        <v>0</v>
      </c>
      <c r="M138" s="178" t="e">
        <f t="shared" si="68"/>
        <v>#DIV/0!</v>
      </c>
      <c r="N138" s="393"/>
      <c r="O138" s="395"/>
    </row>
    <row r="139" spans="2:15" ht="18.75" customHeight="1" x14ac:dyDescent="0.25">
      <c r="B139" s="260"/>
      <c r="C139" s="263"/>
      <c r="D139" s="90" t="s">
        <v>110</v>
      </c>
      <c r="E139" s="235">
        <v>0</v>
      </c>
      <c r="F139" s="238">
        <v>0</v>
      </c>
      <c r="G139" s="235">
        <v>0</v>
      </c>
      <c r="H139" s="238">
        <v>0</v>
      </c>
      <c r="I139" s="235">
        <v>0</v>
      </c>
      <c r="J139" s="238">
        <v>0</v>
      </c>
      <c r="K139" s="182">
        <f t="shared" si="71"/>
        <v>0</v>
      </c>
      <c r="L139" s="232">
        <v>0</v>
      </c>
      <c r="M139" s="179" t="e">
        <f t="shared" si="68"/>
        <v>#DIV/0!</v>
      </c>
      <c r="N139" s="397" t="e">
        <f>(SUM(K139:K140)/SUM(L139:L140))*10000</f>
        <v>#DIV/0!</v>
      </c>
      <c r="O139" s="395"/>
    </row>
    <row r="140" spans="2:15" ht="18.75" customHeight="1" thickBot="1" x14ac:dyDescent="0.3">
      <c r="B140" s="261"/>
      <c r="C140" s="264"/>
      <c r="D140" s="131" t="s">
        <v>111</v>
      </c>
      <c r="E140" s="236">
        <v>0</v>
      </c>
      <c r="F140" s="239">
        <v>0</v>
      </c>
      <c r="G140" s="236">
        <v>0</v>
      </c>
      <c r="H140" s="239">
        <v>0</v>
      </c>
      <c r="I140" s="236">
        <v>0</v>
      </c>
      <c r="J140" s="239">
        <v>0</v>
      </c>
      <c r="K140" s="183">
        <f t="shared" ref="K140" si="72">SUM(E140:J140)</f>
        <v>0</v>
      </c>
      <c r="L140" s="233">
        <v>0</v>
      </c>
      <c r="M140" s="180" t="e">
        <f t="shared" si="68"/>
        <v>#DIV/0!</v>
      </c>
      <c r="N140" s="398"/>
      <c r="O140" s="396"/>
    </row>
    <row r="141" spans="2:15" ht="18.75" customHeight="1" x14ac:dyDescent="0.25">
      <c r="B141" s="259">
        <v>35</v>
      </c>
      <c r="C141" s="262">
        <f>لیست!D403</f>
        <v>0</v>
      </c>
      <c r="D141" s="142" t="s">
        <v>108</v>
      </c>
      <c r="E141" s="234">
        <v>0</v>
      </c>
      <c r="F141" s="237">
        <v>0</v>
      </c>
      <c r="G141" s="234">
        <v>0</v>
      </c>
      <c r="H141" s="237">
        <v>0</v>
      </c>
      <c r="I141" s="234">
        <v>0</v>
      </c>
      <c r="J141" s="237">
        <v>0</v>
      </c>
      <c r="K141" s="181">
        <f>SUM(E141:J141)</f>
        <v>0</v>
      </c>
      <c r="L141" s="230">
        <v>0</v>
      </c>
      <c r="M141" s="177" t="e">
        <f t="shared" si="68"/>
        <v>#DIV/0!</v>
      </c>
      <c r="N141" s="392" t="e">
        <f>(SUM(K141:K142)/SUM(L141:L142))*10000</f>
        <v>#DIV/0!</v>
      </c>
      <c r="O141" s="394" t="e">
        <f>(SUM(K141:K144/SUM(L141:L144)*10000))</f>
        <v>#DIV/0!</v>
      </c>
    </row>
    <row r="142" spans="2:15" ht="18.75" customHeight="1" x14ac:dyDescent="0.25">
      <c r="B142" s="260"/>
      <c r="C142" s="263"/>
      <c r="D142" s="90" t="s">
        <v>109</v>
      </c>
      <c r="E142" s="235">
        <v>0</v>
      </c>
      <c r="F142" s="238">
        <v>0</v>
      </c>
      <c r="G142" s="235">
        <v>0</v>
      </c>
      <c r="H142" s="238">
        <v>0</v>
      </c>
      <c r="I142" s="235">
        <v>0</v>
      </c>
      <c r="J142" s="238">
        <v>0</v>
      </c>
      <c r="K142" s="182">
        <f t="shared" ref="K142:K143" si="73">SUM(E142:J142)</f>
        <v>0</v>
      </c>
      <c r="L142" s="231">
        <v>0</v>
      </c>
      <c r="M142" s="178" t="e">
        <f t="shared" si="68"/>
        <v>#DIV/0!</v>
      </c>
      <c r="N142" s="393"/>
      <c r="O142" s="395"/>
    </row>
    <row r="143" spans="2:15" ht="18.75" customHeight="1" x14ac:dyDescent="0.25">
      <c r="B143" s="260"/>
      <c r="C143" s="263"/>
      <c r="D143" s="90" t="s">
        <v>110</v>
      </c>
      <c r="E143" s="235">
        <v>0</v>
      </c>
      <c r="F143" s="238">
        <v>0</v>
      </c>
      <c r="G143" s="235">
        <v>0</v>
      </c>
      <c r="H143" s="238">
        <v>0</v>
      </c>
      <c r="I143" s="235">
        <v>0</v>
      </c>
      <c r="J143" s="238">
        <v>0</v>
      </c>
      <c r="K143" s="182">
        <f t="shared" si="73"/>
        <v>0</v>
      </c>
      <c r="L143" s="232">
        <v>0</v>
      </c>
      <c r="M143" s="179" t="e">
        <f t="shared" si="68"/>
        <v>#DIV/0!</v>
      </c>
      <c r="N143" s="397" t="e">
        <f>(SUM(K143:K144)/SUM(L143:L144))*10000</f>
        <v>#DIV/0!</v>
      </c>
      <c r="O143" s="395"/>
    </row>
    <row r="144" spans="2:15" ht="18.75" customHeight="1" thickBot="1" x14ac:dyDescent="0.3">
      <c r="B144" s="261"/>
      <c r="C144" s="264"/>
      <c r="D144" s="131" t="s">
        <v>111</v>
      </c>
      <c r="E144" s="236">
        <v>0</v>
      </c>
      <c r="F144" s="239">
        <v>0</v>
      </c>
      <c r="G144" s="236">
        <v>0</v>
      </c>
      <c r="H144" s="239">
        <v>0</v>
      </c>
      <c r="I144" s="236">
        <v>0</v>
      </c>
      <c r="J144" s="239">
        <v>0</v>
      </c>
      <c r="K144" s="183">
        <f t="shared" ref="K144" si="74">SUM(E144:J144)</f>
        <v>0</v>
      </c>
      <c r="L144" s="233">
        <v>0</v>
      </c>
      <c r="M144" s="180" t="e">
        <f t="shared" si="68"/>
        <v>#DIV/0!</v>
      </c>
      <c r="N144" s="398"/>
      <c r="O144" s="396"/>
    </row>
    <row r="145" spans="2:15" ht="18.75" customHeight="1" x14ac:dyDescent="0.25">
      <c r="B145" s="259">
        <v>36</v>
      </c>
      <c r="C145" s="262">
        <f>لیست!D44</f>
        <v>0</v>
      </c>
      <c r="D145" s="142" t="s">
        <v>108</v>
      </c>
      <c r="E145" s="234">
        <v>0</v>
      </c>
      <c r="F145" s="237">
        <v>0</v>
      </c>
      <c r="G145" s="234">
        <v>0</v>
      </c>
      <c r="H145" s="237">
        <v>0</v>
      </c>
      <c r="I145" s="234">
        <v>0</v>
      </c>
      <c r="J145" s="237">
        <v>0</v>
      </c>
      <c r="K145" s="181">
        <f>SUM(E145:J145)</f>
        <v>0</v>
      </c>
      <c r="L145" s="230">
        <v>0</v>
      </c>
      <c r="M145" s="177" t="e">
        <f t="shared" si="68"/>
        <v>#DIV/0!</v>
      </c>
      <c r="N145" s="392" t="e">
        <f>(SUM(K145:K146)/SUM(L145:L146))*10000</f>
        <v>#DIV/0!</v>
      </c>
      <c r="O145" s="394" t="e">
        <f>(SUM(K145:K148/SUM(L145:L148)*10000))</f>
        <v>#DIV/0!</v>
      </c>
    </row>
    <row r="146" spans="2:15" ht="18.75" customHeight="1" x14ac:dyDescent="0.25">
      <c r="B146" s="260"/>
      <c r="C146" s="263"/>
      <c r="D146" s="90" t="s">
        <v>109</v>
      </c>
      <c r="E146" s="235">
        <v>0</v>
      </c>
      <c r="F146" s="238">
        <v>0</v>
      </c>
      <c r="G146" s="235">
        <v>0</v>
      </c>
      <c r="H146" s="238">
        <v>0</v>
      </c>
      <c r="I146" s="235">
        <v>0</v>
      </c>
      <c r="J146" s="238">
        <v>0</v>
      </c>
      <c r="K146" s="182">
        <f t="shared" ref="K146:K147" si="75">SUM(E146:J146)</f>
        <v>0</v>
      </c>
      <c r="L146" s="231">
        <v>0</v>
      </c>
      <c r="M146" s="178" t="e">
        <f t="shared" si="68"/>
        <v>#DIV/0!</v>
      </c>
      <c r="N146" s="393"/>
      <c r="O146" s="395"/>
    </row>
    <row r="147" spans="2:15" ht="18.75" customHeight="1" x14ac:dyDescent="0.25">
      <c r="B147" s="260"/>
      <c r="C147" s="263"/>
      <c r="D147" s="90" t="s">
        <v>110</v>
      </c>
      <c r="E147" s="235">
        <v>0</v>
      </c>
      <c r="F147" s="238">
        <v>0</v>
      </c>
      <c r="G147" s="235">
        <v>0</v>
      </c>
      <c r="H147" s="238">
        <v>0</v>
      </c>
      <c r="I147" s="235">
        <v>0</v>
      </c>
      <c r="J147" s="238">
        <v>0</v>
      </c>
      <c r="K147" s="182">
        <f t="shared" si="75"/>
        <v>0</v>
      </c>
      <c r="L147" s="232">
        <v>0</v>
      </c>
      <c r="M147" s="179" t="e">
        <f t="shared" si="68"/>
        <v>#DIV/0!</v>
      </c>
      <c r="N147" s="397" t="e">
        <f>(SUM(K147:K148)/SUM(L147:L148))*10000</f>
        <v>#DIV/0!</v>
      </c>
      <c r="O147" s="395"/>
    </row>
    <row r="148" spans="2:15" ht="18.75" customHeight="1" thickBot="1" x14ac:dyDescent="0.3">
      <c r="B148" s="261"/>
      <c r="C148" s="264"/>
      <c r="D148" s="131" t="s">
        <v>111</v>
      </c>
      <c r="E148" s="236">
        <v>0</v>
      </c>
      <c r="F148" s="239">
        <v>0</v>
      </c>
      <c r="G148" s="236">
        <v>0</v>
      </c>
      <c r="H148" s="239">
        <v>0</v>
      </c>
      <c r="I148" s="236">
        <v>0</v>
      </c>
      <c r="J148" s="239">
        <v>0</v>
      </c>
      <c r="K148" s="183">
        <f t="shared" ref="K148" si="76">SUM(E148:J148)</f>
        <v>0</v>
      </c>
      <c r="L148" s="233">
        <v>0</v>
      </c>
      <c r="M148" s="180" t="e">
        <f t="shared" si="68"/>
        <v>#DIV/0!</v>
      </c>
      <c r="N148" s="398"/>
      <c r="O148" s="396"/>
    </row>
    <row r="149" spans="2:15" ht="18.75" customHeight="1" x14ac:dyDescent="0.25">
      <c r="B149" s="259">
        <v>37</v>
      </c>
      <c r="C149" s="262">
        <f>لیست!D45</f>
        <v>0</v>
      </c>
      <c r="D149" s="142" t="s">
        <v>108</v>
      </c>
      <c r="E149" s="234">
        <v>0</v>
      </c>
      <c r="F149" s="237">
        <v>0</v>
      </c>
      <c r="G149" s="234">
        <v>0</v>
      </c>
      <c r="H149" s="237">
        <v>0</v>
      </c>
      <c r="I149" s="234">
        <v>0</v>
      </c>
      <c r="J149" s="237">
        <v>0</v>
      </c>
      <c r="K149" s="181">
        <f>SUM(E149:J149)</f>
        <v>0</v>
      </c>
      <c r="L149" s="230">
        <v>0</v>
      </c>
      <c r="M149" s="177" t="e">
        <f t="shared" si="68"/>
        <v>#DIV/0!</v>
      </c>
      <c r="N149" s="392" t="e">
        <f>(SUM(K149:K150)/SUM(L149:L150))*10000</f>
        <v>#DIV/0!</v>
      </c>
      <c r="O149" s="394" t="e">
        <f>(SUM(K149:K152/SUM(L149:L152)*10000))</f>
        <v>#DIV/0!</v>
      </c>
    </row>
    <row r="150" spans="2:15" ht="18.75" customHeight="1" x14ac:dyDescent="0.25">
      <c r="B150" s="260"/>
      <c r="C150" s="263"/>
      <c r="D150" s="90" t="s">
        <v>109</v>
      </c>
      <c r="E150" s="235">
        <v>0</v>
      </c>
      <c r="F150" s="238">
        <v>0</v>
      </c>
      <c r="G150" s="235">
        <v>0</v>
      </c>
      <c r="H150" s="238">
        <v>0</v>
      </c>
      <c r="I150" s="235">
        <v>0</v>
      </c>
      <c r="J150" s="238">
        <v>0</v>
      </c>
      <c r="K150" s="182">
        <f t="shared" ref="K150:K151" si="77">SUM(E150:J150)</f>
        <v>0</v>
      </c>
      <c r="L150" s="231">
        <v>0</v>
      </c>
      <c r="M150" s="178" t="e">
        <f t="shared" si="68"/>
        <v>#DIV/0!</v>
      </c>
      <c r="N150" s="393"/>
      <c r="O150" s="395"/>
    </row>
    <row r="151" spans="2:15" ht="18.75" customHeight="1" x14ac:dyDescent="0.25">
      <c r="B151" s="260"/>
      <c r="C151" s="263"/>
      <c r="D151" s="90" t="s">
        <v>110</v>
      </c>
      <c r="E151" s="235">
        <v>0</v>
      </c>
      <c r="F151" s="238">
        <v>0</v>
      </c>
      <c r="G151" s="235">
        <v>0</v>
      </c>
      <c r="H151" s="238">
        <v>0</v>
      </c>
      <c r="I151" s="235">
        <v>0</v>
      </c>
      <c r="J151" s="238">
        <v>0</v>
      </c>
      <c r="K151" s="182">
        <f t="shared" si="77"/>
        <v>0</v>
      </c>
      <c r="L151" s="232">
        <v>0</v>
      </c>
      <c r="M151" s="179" t="e">
        <f t="shared" si="68"/>
        <v>#DIV/0!</v>
      </c>
      <c r="N151" s="397" t="e">
        <f>(SUM(K151:K152)/SUM(L151:L152))*10000</f>
        <v>#DIV/0!</v>
      </c>
      <c r="O151" s="395"/>
    </row>
    <row r="152" spans="2:15" ht="18.75" customHeight="1" thickBot="1" x14ac:dyDescent="0.3">
      <c r="B152" s="261"/>
      <c r="C152" s="264"/>
      <c r="D152" s="131" t="s">
        <v>111</v>
      </c>
      <c r="E152" s="236">
        <v>0</v>
      </c>
      <c r="F152" s="239">
        <v>0</v>
      </c>
      <c r="G152" s="236">
        <v>0</v>
      </c>
      <c r="H152" s="239">
        <v>0</v>
      </c>
      <c r="I152" s="236">
        <v>0</v>
      </c>
      <c r="J152" s="239">
        <v>0</v>
      </c>
      <c r="K152" s="183">
        <f t="shared" ref="K152" si="78">SUM(E152:J152)</f>
        <v>0</v>
      </c>
      <c r="L152" s="233">
        <v>0</v>
      </c>
      <c r="M152" s="180" t="e">
        <f t="shared" si="68"/>
        <v>#DIV/0!</v>
      </c>
      <c r="N152" s="398"/>
      <c r="O152" s="396"/>
    </row>
    <row r="153" spans="2:15" ht="18.75" customHeight="1" x14ac:dyDescent="0.25">
      <c r="B153" s="259">
        <v>38</v>
      </c>
      <c r="C153" s="262">
        <f>لیست!D46</f>
        <v>0</v>
      </c>
      <c r="D153" s="142" t="s">
        <v>108</v>
      </c>
      <c r="E153" s="234">
        <v>0</v>
      </c>
      <c r="F153" s="237">
        <v>0</v>
      </c>
      <c r="G153" s="234">
        <v>0</v>
      </c>
      <c r="H153" s="237">
        <v>0</v>
      </c>
      <c r="I153" s="234">
        <v>0</v>
      </c>
      <c r="J153" s="237">
        <v>0</v>
      </c>
      <c r="K153" s="181">
        <f>SUM(E153:J153)</f>
        <v>0</v>
      </c>
      <c r="L153" s="230">
        <v>0</v>
      </c>
      <c r="M153" s="177" t="e">
        <f t="shared" si="68"/>
        <v>#DIV/0!</v>
      </c>
      <c r="N153" s="392" t="e">
        <f>(SUM(K153:K154)/SUM(L153:L154))*10000</f>
        <v>#DIV/0!</v>
      </c>
      <c r="O153" s="394" t="e">
        <f>(SUM(K153:K156/SUM(L153:L156)*10000))</f>
        <v>#DIV/0!</v>
      </c>
    </row>
    <row r="154" spans="2:15" ht="18.75" customHeight="1" x14ac:dyDescent="0.25">
      <c r="B154" s="260"/>
      <c r="C154" s="263"/>
      <c r="D154" s="90" t="s">
        <v>109</v>
      </c>
      <c r="E154" s="235">
        <v>0</v>
      </c>
      <c r="F154" s="238">
        <v>0</v>
      </c>
      <c r="G154" s="235">
        <v>0</v>
      </c>
      <c r="H154" s="238">
        <v>0</v>
      </c>
      <c r="I154" s="235">
        <v>0</v>
      </c>
      <c r="J154" s="238">
        <v>0</v>
      </c>
      <c r="K154" s="182">
        <f t="shared" ref="K154:K155" si="79">SUM(E154:J154)</f>
        <v>0</v>
      </c>
      <c r="L154" s="231">
        <v>0</v>
      </c>
      <c r="M154" s="178" t="e">
        <f t="shared" si="68"/>
        <v>#DIV/0!</v>
      </c>
      <c r="N154" s="393"/>
      <c r="O154" s="395"/>
    </row>
    <row r="155" spans="2:15" ht="18.75" customHeight="1" x14ac:dyDescent="0.25">
      <c r="B155" s="260"/>
      <c r="C155" s="263"/>
      <c r="D155" s="90" t="s">
        <v>110</v>
      </c>
      <c r="E155" s="235">
        <v>0</v>
      </c>
      <c r="F155" s="238">
        <v>0</v>
      </c>
      <c r="G155" s="235">
        <v>0</v>
      </c>
      <c r="H155" s="238">
        <v>0</v>
      </c>
      <c r="I155" s="235">
        <v>0</v>
      </c>
      <c r="J155" s="238">
        <v>0</v>
      </c>
      <c r="K155" s="182">
        <f t="shared" si="79"/>
        <v>0</v>
      </c>
      <c r="L155" s="232">
        <v>0</v>
      </c>
      <c r="M155" s="179" t="e">
        <f t="shared" si="68"/>
        <v>#DIV/0!</v>
      </c>
      <c r="N155" s="397" t="e">
        <f>(SUM(K155:K156)/SUM(L155:L156))*10000</f>
        <v>#DIV/0!</v>
      </c>
      <c r="O155" s="395"/>
    </row>
    <row r="156" spans="2:15" ht="18.75" customHeight="1" thickBot="1" x14ac:dyDescent="0.3">
      <c r="B156" s="261"/>
      <c r="C156" s="264"/>
      <c r="D156" s="131" t="s">
        <v>111</v>
      </c>
      <c r="E156" s="236">
        <v>0</v>
      </c>
      <c r="F156" s="239">
        <v>0</v>
      </c>
      <c r="G156" s="236">
        <v>0</v>
      </c>
      <c r="H156" s="239">
        <v>0</v>
      </c>
      <c r="I156" s="236">
        <v>0</v>
      </c>
      <c r="J156" s="239">
        <v>0</v>
      </c>
      <c r="K156" s="183">
        <f t="shared" ref="K156" si="80">SUM(E156:J156)</f>
        <v>0</v>
      </c>
      <c r="L156" s="233">
        <v>0</v>
      </c>
      <c r="M156" s="180" t="e">
        <f t="shared" si="68"/>
        <v>#DIV/0!</v>
      </c>
      <c r="N156" s="398"/>
      <c r="O156" s="396"/>
    </row>
    <row r="157" spans="2:15" ht="18.75" customHeight="1" x14ac:dyDescent="0.25">
      <c r="B157" s="259">
        <v>39</v>
      </c>
      <c r="C157" s="262">
        <f>لیست!D47</f>
        <v>0</v>
      </c>
      <c r="D157" s="142" t="s">
        <v>108</v>
      </c>
      <c r="E157" s="234">
        <v>0</v>
      </c>
      <c r="F157" s="237">
        <v>0</v>
      </c>
      <c r="G157" s="234">
        <v>0</v>
      </c>
      <c r="H157" s="237">
        <v>0</v>
      </c>
      <c r="I157" s="234">
        <v>0</v>
      </c>
      <c r="J157" s="237">
        <v>0</v>
      </c>
      <c r="K157" s="181">
        <f>SUM(E157:J157)</f>
        <v>0</v>
      </c>
      <c r="L157" s="230">
        <v>0</v>
      </c>
      <c r="M157" s="177" t="e">
        <f t="shared" si="68"/>
        <v>#DIV/0!</v>
      </c>
      <c r="N157" s="392" t="e">
        <f>(SUM(K157:K158)/SUM(L157:L158))*10000</f>
        <v>#DIV/0!</v>
      </c>
      <c r="O157" s="394" t="e">
        <f>(SUM(K157:K160/SUM(L157:L160)*10000))</f>
        <v>#DIV/0!</v>
      </c>
    </row>
    <row r="158" spans="2:15" ht="18.75" customHeight="1" x14ac:dyDescent="0.25">
      <c r="B158" s="260"/>
      <c r="C158" s="263"/>
      <c r="D158" s="90" t="s">
        <v>109</v>
      </c>
      <c r="E158" s="235">
        <v>0</v>
      </c>
      <c r="F158" s="238">
        <v>0</v>
      </c>
      <c r="G158" s="235">
        <v>0</v>
      </c>
      <c r="H158" s="238">
        <v>0</v>
      </c>
      <c r="I158" s="235">
        <v>0</v>
      </c>
      <c r="J158" s="238">
        <v>0</v>
      </c>
      <c r="K158" s="182">
        <f t="shared" ref="K158:K159" si="81">SUM(E158:J158)</f>
        <v>0</v>
      </c>
      <c r="L158" s="231">
        <v>0</v>
      </c>
      <c r="M158" s="178" t="e">
        <f t="shared" si="68"/>
        <v>#DIV/0!</v>
      </c>
      <c r="N158" s="393"/>
      <c r="O158" s="395"/>
    </row>
    <row r="159" spans="2:15" ht="18.75" customHeight="1" x14ac:dyDescent="0.25">
      <c r="B159" s="260"/>
      <c r="C159" s="263"/>
      <c r="D159" s="90" t="s">
        <v>110</v>
      </c>
      <c r="E159" s="235">
        <v>0</v>
      </c>
      <c r="F159" s="238">
        <v>0</v>
      </c>
      <c r="G159" s="235">
        <v>0</v>
      </c>
      <c r="H159" s="238">
        <v>0</v>
      </c>
      <c r="I159" s="235">
        <v>0</v>
      </c>
      <c r="J159" s="238">
        <v>0</v>
      </c>
      <c r="K159" s="182">
        <f t="shared" si="81"/>
        <v>0</v>
      </c>
      <c r="L159" s="232">
        <v>0</v>
      </c>
      <c r="M159" s="179" t="e">
        <f t="shared" si="68"/>
        <v>#DIV/0!</v>
      </c>
      <c r="N159" s="397" t="e">
        <f>(SUM(K159:K160)/SUM(L159:L160))*10000</f>
        <v>#DIV/0!</v>
      </c>
      <c r="O159" s="395"/>
    </row>
    <row r="160" spans="2:15" ht="18.75" customHeight="1" thickBot="1" x14ac:dyDescent="0.3">
      <c r="B160" s="261"/>
      <c r="C160" s="264"/>
      <c r="D160" s="131" t="s">
        <v>111</v>
      </c>
      <c r="E160" s="236">
        <v>0</v>
      </c>
      <c r="F160" s="239">
        <v>0</v>
      </c>
      <c r="G160" s="236">
        <v>0</v>
      </c>
      <c r="H160" s="239">
        <v>0</v>
      </c>
      <c r="I160" s="236">
        <v>0</v>
      </c>
      <c r="J160" s="239">
        <v>0</v>
      </c>
      <c r="K160" s="183">
        <f t="shared" ref="K160" si="82">SUM(E160:J160)</f>
        <v>0</v>
      </c>
      <c r="L160" s="233">
        <v>0</v>
      </c>
      <c r="M160" s="180" t="e">
        <f t="shared" si="68"/>
        <v>#DIV/0!</v>
      </c>
      <c r="N160" s="398"/>
      <c r="O160" s="396"/>
    </row>
    <row r="161" spans="2:15" ht="18.75" customHeight="1" x14ac:dyDescent="0.25">
      <c r="B161" s="259">
        <v>40</v>
      </c>
      <c r="C161" s="262">
        <f>لیست!D48</f>
        <v>0</v>
      </c>
      <c r="D161" s="142" t="s">
        <v>108</v>
      </c>
      <c r="E161" s="234">
        <v>0</v>
      </c>
      <c r="F161" s="237">
        <v>0</v>
      </c>
      <c r="G161" s="234">
        <v>0</v>
      </c>
      <c r="H161" s="237">
        <v>0</v>
      </c>
      <c r="I161" s="234">
        <v>0</v>
      </c>
      <c r="J161" s="237">
        <v>0</v>
      </c>
      <c r="K161" s="181">
        <f>SUM(E161:J161)</f>
        <v>0</v>
      </c>
      <c r="L161" s="230">
        <v>0</v>
      </c>
      <c r="M161" s="177" t="e">
        <f t="shared" si="68"/>
        <v>#DIV/0!</v>
      </c>
      <c r="N161" s="392" t="e">
        <f>(SUM(K161:K162)/SUM(L161:L162))*10000</f>
        <v>#DIV/0!</v>
      </c>
      <c r="O161" s="394" t="e">
        <f>(SUM(K161:K164/SUM(L161:L164)*10000))</f>
        <v>#DIV/0!</v>
      </c>
    </row>
    <row r="162" spans="2:15" ht="18.75" customHeight="1" x14ac:dyDescent="0.25">
      <c r="B162" s="260"/>
      <c r="C162" s="263"/>
      <c r="D162" s="90" t="s">
        <v>109</v>
      </c>
      <c r="E162" s="235">
        <v>0</v>
      </c>
      <c r="F162" s="238">
        <v>0</v>
      </c>
      <c r="G162" s="235">
        <v>0</v>
      </c>
      <c r="H162" s="238">
        <v>0</v>
      </c>
      <c r="I162" s="235">
        <v>0</v>
      </c>
      <c r="J162" s="238">
        <v>0</v>
      </c>
      <c r="K162" s="182">
        <f t="shared" ref="K162:K163" si="83">SUM(E162:J162)</f>
        <v>0</v>
      </c>
      <c r="L162" s="231">
        <v>0</v>
      </c>
      <c r="M162" s="178" t="e">
        <f t="shared" si="68"/>
        <v>#DIV/0!</v>
      </c>
      <c r="N162" s="393"/>
      <c r="O162" s="395"/>
    </row>
    <row r="163" spans="2:15" ht="18.75" customHeight="1" x14ac:dyDescent="0.25">
      <c r="B163" s="260"/>
      <c r="C163" s="263"/>
      <c r="D163" s="90" t="s">
        <v>110</v>
      </c>
      <c r="E163" s="235">
        <v>0</v>
      </c>
      <c r="F163" s="238">
        <v>0</v>
      </c>
      <c r="G163" s="235">
        <v>0</v>
      </c>
      <c r="H163" s="238">
        <v>0</v>
      </c>
      <c r="I163" s="235">
        <v>0</v>
      </c>
      <c r="J163" s="238">
        <v>0</v>
      </c>
      <c r="K163" s="182">
        <f t="shared" si="83"/>
        <v>0</v>
      </c>
      <c r="L163" s="232">
        <v>0</v>
      </c>
      <c r="M163" s="179" t="e">
        <f t="shared" si="68"/>
        <v>#DIV/0!</v>
      </c>
      <c r="N163" s="397" t="e">
        <f>(SUM(K163:K164)/SUM(L163:L164))*10000</f>
        <v>#DIV/0!</v>
      </c>
      <c r="O163" s="395"/>
    </row>
    <row r="164" spans="2:15" ht="18.75" customHeight="1" thickBot="1" x14ac:dyDescent="0.3">
      <c r="B164" s="261"/>
      <c r="C164" s="264"/>
      <c r="D164" s="131" t="s">
        <v>111</v>
      </c>
      <c r="E164" s="236">
        <v>0</v>
      </c>
      <c r="F164" s="239">
        <v>0</v>
      </c>
      <c r="G164" s="236">
        <v>0</v>
      </c>
      <c r="H164" s="239">
        <v>0</v>
      </c>
      <c r="I164" s="236">
        <v>0</v>
      </c>
      <c r="J164" s="239">
        <v>0</v>
      </c>
      <c r="K164" s="183">
        <f t="shared" ref="K164" si="84">SUM(E164:J164)</f>
        <v>0</v>
      </c>
      <c r="L164" s="233">
        <v>0</v>
      </c>
      <c r="M164" s="180" t="e">
        <f t="shared" si="68"/>
        <v>#DIV/0!</v>
      </c>
      <c r="N164" s="398"/>
      <c r="O164" s="396"/>
    </row>
    <row r="165" spans="2:15" ht="18.75" customHeight="1" x14ac:dyDescent="0.25">
      <c r="B165" s="259">
        <v>41</v>
      </c>
      <c r="C165" s="262">
        <f>لیست!D49</f>
        <v>0</v>
      </c>
      <c r="D165" s="142" t="s">
        <v>108</v>
      </c>
      <c r="E165" s="234">
        <v>0</v>
      </c>
      <c r="F165" s="237">
        <v>0</v>
      </c>
      <c r="G165" s="234">
        <v>0</v>
      </c>
      <c r="H165" s="237">
        <v>0</v>
      </c>
      <c r="I165" s="234">
        <v>0</v>
      </c>
      <c r="J165" s="237">
        <v>0</v>
      </c>
      <c r="K165" s="181">
        <f>SUM(E165:J165)</f>
        <v>0</v>
      </c>
      <c r="L165" s="230">
        <v>0</v>
      </c>
      <c r="M165" s="177" t="e">
        <f t="shared" ref="M165:M196" si="85">(K165/L165)*10000</f>
        <v>#DIV/0!</v>
      </c>
      <c r="N165" s="392" t="e">
        <f>(SUM(K165:K166)/SUM(L165:L166))*10000</f>
        <v>#DIV/0!</v>
      </c>
      <c r="O165" s="394" t="e">
        <f>(SUM(K165:K168/SUM(L165:L168)*10000))</f>
        <v>#DIV/0!</v>
      </c>
    </row>
    <row r="166" spans="2:15" ht="18.75" customHeight="1" x14ac:dyDescent="0.25">
      <c r="B166" s="260"/>
      <c r="C166" s="263"/>
      <c r="D166" s="90" t="s">
        <v>109</v>
      </c>
      <c r="E166" s="235">
        <v>0</v>
      </c>
      <c r="F166" s="238">
        <v>0</v>
      </c>
      <c r="G166" s="235">
        <v>0</v>
      </c>
      <c r="H166" s="238">
        <v>0</v>
      </c>
      <c r="I166" s="235">
        <v>0</v>
      </c>
      <c r="J166" s="238">
        <v>0</v>
      </c>
      <c r="K166" s="182">
        <f t="shared" ref="K166:K167" si="86">SUM(E166:J166)</f>
        <v>0</v>
      </c>
      <c r="L166" s="231">
        <v>0</v>
      </c>
      <c r="M166" s="178" t="e">
        <f t="shared" si="85"/>
        <v>#DIV/0!</v>
      </c>
      <c r="N166" s="393"/>
      <c r="O166" s="395"/>
    </row>
    <row r="167" spans="2:15" ht="18.75" customHeight="1" x14ac:dyDescent="0.25">
      <c r="B167" s="260"/>
      <c r="C167" s="263"/>
      <c r="D167" s="90" t="s">
        <v>110</v>
      </c>
      <c r="E167" s="235">
        <v>0</v>
      </c>
      <c r="F167" s="238">
        <v>0</v>
      </c>
      <c r="G167" s="235">
        <v>0</v>
      </c>
      <c r="H167" s="238">
        <v>0</v>
      </c>
      <c r="I167" s="235">
        <v>0</v>
      </c>
      <c r="J167" s="238">
        <v>0</v>
      </c>
      <c r="K167" s="182">
        <f t="shared" si="86"/>
        <v>0</v>
      </c>
      <c r="L167" s="232">
        <v>0</v>
      </c>
      <c r="M167" s="179" t="e">
        <f t="shared" si="85"/>
        <v>#DIV/0!</v>
      </c>
      <c r="N167" s="397" t="e">
        <f>(SUM(K167:K168)/SUM(L167:L168))*10000</f>
        <v>#DIV/0!</v>
      </c>
      <c r="O167" s="395"/>
    </row>
    <row r="168" spans="2:15" ht="18.75" customHeight="1" thickBot="1" x14ac:dyDescent="0.3">
      <c r="B168" s="261"/>
      <c r="C168" s="264"/>
      <c r="D168" s="131" t="s">
        <v>111</v>
      </c>
      <c r="E168" s="236">
        <v>0</v>
      </c>
      <c r="F168" s="239">
        <v>0</v>
      </c>
      <c r="G168" s="236">
        <v>0</v>
      </c>
      <c r="H168" s="239">
        <v>0</v>
      </c>
      <c r="I168" s="236">
        <v>0</v>
      </c>
      <c r="J168" s="239">
        <v>0</v>
      </c>
      <c r="K168" s="183">
        <f t="shared" ref="K168" si="87">SUM(E168:J168)</f>
        <v>0</v>
      </c>
      <c r="L168" s="233">
        <v>0</v>
      </c>
      <c r="M168" s="180" t="e">
        <f t="shared" si="85"/>
        <v>#DIV/0!</v>
      </c>
      <c r="N168" s="398"/>
      <c r="O168" s="396"/>
    </row>
    <row r="169" spans="2:15" ht="18.75" customHeight="1" x14ac:dyDescent="0.25">
      <c r="B169" s="259">
        <v>42</v>
      </c>
      <c r="C169" s="262">
        <f>لیست!D50</f>
        <v>0</v>
      </c>
      <c r="D169" s="142" t="s">
        <v>108</v>
      </c>
      <c r="E169" s="234">
        <v>0</v>
      </c>
      <c r="F169" s="237">
        <v>0</v>
      </c>
      <c r="G169" s="234">
        <v>0</v>
      </c>
      <c r="H169" s="237">
        <v>0</v>
      </c>
      <c r="I169" s="234">
        <v>0</v>
      </c>
      <c r="J169" s="237">
        <v>0</v>
      </c>
      <c r="K169" s="181">
        <f>SUM(E169:J169)</f>
        <v>0</v>
      </c>
      <c r="L169" s="230">
        <v>0</v>
      </c>
      <c r="M169" s="177" t="e">
        <f t="shared" si="85"/>
        <v>#DIV/0!</v>
      </c>
      <c r="N169" s="392" t="e">
        <f>(SUM(K169:K170)/SUM(L169:L170))*10000</f>
        <v>#DIV/0!</v>
      </c>
      <c r="O169" s="394" t="e">
        <f>(SUM(K169:K172/SUM(L169:L172)*10000))</f>
        <v>#DIV/0!</v>
      </c>
    </row>
    <row r="170" spans="2:15" ht="18.75" customHeight="1" x14ac:dyDescent="0.25">
      <c r="B170" s="260"/>
      <c r="C170" s="263"/>
      <c r="D170" s="90" t="s">
        <v>109</v>
      </c>
      <c r="E170" s="235">
        <v>0</v>
      </c>
      <c r="F170" s="238">
        <v>0</v>
      </c>
      <c r="G170" s="235">
        <v>0</v>
      </c>
      <c r="H170" s="238">
        <v>0</v>
      </c>
      <c r="I170" s="235">
        <v>0</v>
      </c>
      <c r="J170" s="238">
        <v>0</v>
      </c>
      <c r="K170" s="182">
        <f t="shared" ref="K170:K171" si="88">SUM(E170:J170)</f>
        <v>0</v>
      </c>
      <c r="L170" s="231">
        <v>0</v>
      </c>
      <c r="M170" s="178" t="e">
        <f t="shared" si="85"/>
        <v>#DIV/0!</v>
      </c>
      <c r="N170" s="393"/>
      <c r="O170" s="395"/>
    </row>
    <row r="171" spans="2:15" ht="18.75" customHeight="1" x14ac:dyDescent="0.25">
      <c r="B171" s="260"/>
      <c r="C171" s="263"/>
      <c r="D171" s="90" t="s">
        <v>110</v>
      </c>
      <c r="E171" s="235">
        <v>0</v>
      </c>
      <c r="F171" s="238">
        <v>0</v>
      </c>
      <c r="G171" s="235">
        <v>0</v>
      </c>
      <c r="H171" s="238">
        <v>0</v>
      </c>
      <c r="I171" s="235">
        <v>0</v>
      </c>
      <c r="J171" s="238">
        <v>0</v>
      </c>
      <c r="K171" s="182">
        <f t="shared" si="88"/>
        <v>0</v>
      </c>
      <c r="L171" s="232">
        <v>0</v>
      </c>
      <c r="M171" s="179" t="e">
        <f t="shared" si="85"/>
        <v>#DIV/0!</v>
      </c>
      <c r="N171" s="397" t="e">
        <f>(SUM(K171:K172)/SUM(L171:L172))*10000</f>
        <v>#DIV/0!</v>
      </c>
      <c r="O171" s="395"/>
    </row>
    <row r="172" spans="2:15" ht="18.75" customHeight="1" thickBot="1" x14ac:dyDescent="0.3">
      <c r="B172" s="261"/>
      <c r="C172" s="264"/>
      <c r="D172" s="131" t="s">
        <v>111</v>
      </c>
      <c r="E172" s="236">
        <v>0</v>
      </c>
      <c r="F172" s="239">
        <v>0</v>
      </c>
      <c r="G172" s="236">
        <v>0</v>
      </c>
      <c r="H172" s="239">
        <v>0</v>
      </c>
      <c r="I172" s="236">
        <v>0</v>
      </c>
      <c r="J172" s="239">
        <v>0</v>
      </c>
      <c r="K172" s="183">
        <f t="shared" ref="K172" si="89">SUM(E172:J172)</f>
        <v>0</v>
      </c>
      <c r="L172" s="233">
        <v>0</v>
      </c>
      <c r="M172" s="180" t="e">
        <f t="shared" si="85"/>
        <v>#DIV/0!</v>
      </c>
      <c r="N172" s="398"/>
      <c r="O172" s="396"/>
    </row>
    <row r="173" spans="2:15" ht="18.75" customHeight="1" x14ac:dyDescent="0.25">
      <c r="B173" s="259">
        <v>43</v>
      </c>
      <c r="C173" s="262">
        <f>لیست!D51</f>
        <v>0</v>
      </c>
      <c r="D173" s="142" t="s">
        <v>108</v>
      </c>
      <c r="E173" s="234">
        <v>0</v>
      </c>
      <c r="F173" s="237">
        <v>0</v>
      </c>
      <c r="G173" s="234">
        <v>0</v>
      </c>
      <c r="H173" s="237">
        <v>0</v>
      </c>
      <c r="I173" s="234">
        <v>0</v>
      </c>
      <c r="J173" s="237">
        <v>0</v>
      </c>
      <c r="K173" s="181">
        <f>SUM(E173:J173)</f>
        <v>0</v>
      </c>
      <c r="L173" s="230">
        <v>0</v>
      </c>
      <c r="M173" s="177" t="e">
        <f t="shared" si="85"/>
        <v>#DIV/0!</v>
      </c>
      <c r="N173" s="392" t="e">
        <f>(SUM(K173:K174)/SUM(L173:L174))*10000</f>
        <v>#DIV/0!</v>
      </c>
      <c r="O173" s="394" t="e">
        <f>(SUM(K173:K176/SUM(L173:L176)*10000))</f>
        <v>#DIV/0!</v>
      </c>
    </row>
    <row r="174" spans="2:15" ht="18.75" customHeight="1" x14ac:dyDescent="0.25">
      <c r="B174" s="260"/>
      <c r="C174" s="263"/>
      <c r="D174" s="90" t="s">
        <v>109</v>
      </c>
      <c r="E174" s="235">
        <v>0</v>
      </c>
      <c r="F174" s="238">
        <v>0</v>
      </c>
      <c r="G174" s="235">
        <v>0</v>
      </c>
      <c r="H174" s="238">
        <v>0</v>
      </c>
      <c r="I174" s="235">
        <v>0</v>
      </c>
      <c r="J174" s="238">
        <v>0</v>
      </c>
      <c r="K174" s="182">
        <f t="shared" ref="K174:K175" si="90">SUM(E174:J174)</f>
        <v>0</v>
      </c>
      <c r="L174" s="231">
        <v>0</v>
      </c>
      <c r="M174" s="178" t="e">
        <f t="shared" si="85"/>
        <v>#DIV/0!</v>
      </c>
      <c r="N174" s="393"/>
      <c r="O174" s="395"/>
    </row>
    <row r="175" spans="2:15" ht="18.75" customHeight="1" x14ac:dyDescent="0.25">
      <c r="B175" s="260"/>
      <c r="C175" s="263"/>
      <c r="D175" s="90" t="s">
        <v>110</v>
      </c>
      <c r="E175" s="235">
        <v>0</v>
      </c>
      <c r="F175" s="238">
        <v>0</v>
      </c>
      <c r="G175" s="235">
        <v>0</v>
      </c>
      <c r="H175" s="238">
        <v>0</v>
      </c>
      <c r="I175" s="235">
        <v>0</v>
      </c>
      <c r="J175" s="238">
        <v>0</v>
      </c>
      <c r="K175" s="182">
        <f t="shared" si="90"/>
        <v>0</v>
      </c>
      <c r="L175" s="232">
        <v>0</v>
      </c>
      <c r="M175" s="179" t="e">
        <f t="shared" si="85"/>
        <v>#DIV/0!</v>
      </c>
      <c r="N175" s="397" t="e">
        <f>(SUM(K175:K176)/SUM(L175:L176))*10000</f>
        <v>#DIV/0!</v>
      </c>
      <c r="O175" s="395"/>
    </row>
    <row r="176" spans="2:15" ht="18.75" customHeight="1" thickBot="1" x14ac:dyDescent="0.3">
      <c r="B176" s="261"/>
      <c r="C176" s="264"/>
      <c r="D176" s="131" t="s">
        <v>111</v>
      </c>
      <c r="E176" s="236">
        <v>0</v>
      </c>
      <c r="F176" s="239">
        <v>0</v>
      </c>
      <c r="G176" s="236">
        <v>0</v>
      </c>
      <c r="H176" s="239">
        <v>0</v>
      </c>
      <c r="I176" s="236">
        <v>0</v>
      </c>
      <c r="J176" s="239">
        <v>0</v>
      </c>
      <c r="K176" s="183">
        <f t="shared" ref="K176" si="91">SUM(E176:J176)</f>
        <v>0</v>
      </c>
      <c r="L176" s="233">
        <v>0</v>
      </c>
      <c r="M176" s="180" t="e">
        <f t="shared" si="85"/>
        <v>#DIV/0!</v>
      </c>
      <c r="N176" s="398"/>
      <c r="O176" s="396"/>
    </row>
    <row r="177" spans="2:15" ht="18.75" customHeight="1" x14ac:dyDescent="0.25">
      <c r="B177" s="259">
        <v>44</v>
      </c>
      <c r="C177" s="262">
        <f>لیست!D52</f>
        <v>0</v>
      </c>
      <c r="D177" s="142" t="s">
        <v>108</v>
      </c>
      <c r="E177" s="234">
        <v>0</v>
      </c>
      <c r="F177" s="237">
        <v>0</v>
      </c>
      <c r="G177" s="234">
        <v>0</v>
      </c>
      <c r="H177" s="237">
        <v>0</v>
      </c>
      <c r="I177" s="234">
        <v>0</v>
      </c>
      <c r="J177" s="237">
        <v>0</v>
      </c>
      <c r="K177" s="181">
        <f>SUM(E177:J177)</f>
        <v>0</v>
      </c>
      <c r="L177" s="230">
        <v>0</v>
      </c>
      <c r="M177" s="177" t="e">
        <f t="shared" si="85"/>
        <v>#DIV/0!</v>
      </c>
      <c r="N177" s="392" t="e">
        <f>(SUM(K177:K178)/SUM(L177:L178))*10000</f>
        <v>#DIV/0!</v>
      </c>
      <c r="O177" s="394" t="e">
        <f>(SUM(K177:K180/SUM(L177:L180)*10000))</f>
        <v>#DIV/0!</v>
      </c>
    </row>
    <row r="178" spans="2:15" ht="18.75" customHeight="1" x14ac:dyDescent="0.25">
      <c r="B178" s="260"/>
      <c r="C178" s="263"/>
      <c r="D178" s="90" t="s">
        <v>109</v>
      </c>
      <c r="E178" s="235">
        <v>0</v>
      </c>
      <c r="F178" s="238">
        <v>0</v>
      </c>
      <c r="G178" s="235">
        <v>0</v>
      </c>
      <c r="H178" s="238">
        <v>0</v>
      </c>
      <c r="I178" s="235">
        <v>0</v>
      </c>
      <c r="J178" s="238">
        <v>0</v>
      </c>
      <c r="K178" s="182">
        <f t="shared" ref="K178:K179" si="92">SUM(E178:J178)</f>
        <v>0</v>
      </c>
      <c r="L178" s="231">
        <v>0</v>
      </c>
      <c r="M178" s="178" t="e">
        <f t="shared" si="85"/>
        <v>#DIV/0!</v>
      </c>
      <c r="N178" s="393"/>
      <c r="O178" s="395"/>
    </row>
    <row r="179" spans="2:15" ht="18.75" customHeight="1" x14ac:dyDescent="0.25">
      <c r="B179" s="260"/>
      <c r="C179" s="263"/>
      <c r="D179" s="90" t="s">
        <v>110</v>
      </c>
      <c r="E179" s="235">
        <v>0</v>
      </c>
      <c r="F179" s="238">
        <v>0</v>
      </c>
      <c r="G179" s="235">
        <v>0</v>
      </c>
      <c r="H179" s="238">
        <v>0</v>
      </c>
      <c r="I179" s="235">
        <v>0</v>
      </c>
      <c r="J179" s="238">
        <v>0</v>
      </c>
      <c r="K179" s="182">
        <f t="shared" si="92"/>
        <v>0</v>
      </c>
      <c r="L179" s="232">
        <v>0</v>
      </c>
      <c r="M179" s="179" t="e">
        <f t="shared" si="85"/>
        <v>#DIV/0!</v>
      </c>
      <c r="N179" s="397" t="e">
        <f>(SUM(K179:K180)/SUM(L179:L180))*10000</f>
        <v>#DIV/0!</v>
      </c>
      <c r="O179" s="395"/>
    </row>
    <row r="180" spans="2:15" ht="18.75" customHeight="1" thickBot="1" x14ac:dyDescent="0.3">
      <c r="B180" s="261"/>
      <c r="C180" s="264"/>
      <c r="D180" s="131" t="s">
        <v>111</v>
      </c>
      <c r="E180" s="236">
        <v>0</v>
      </c>
      <c r="F180" s="239">
        <v>0</v>
      </c>
      <c r="G180" s="236">
        <v>0</v>
      </c>
      <c r="H180" s="239">
        <v>0</v>
      </c>
      <c r="I180" s="236">
        <v>0</v>
      </c>
      <c r="J180" s="239">
        <v>0</v>
      </c>
      <c r="K180" s="183">
        <f t="shared" ref="K180" si="93">SUM(E180:J180)</f>
        <v>0</v>
      </c>
      <c r="L180" s="233">
        <v>0</v>
      </c>
      <c r="M180" s="180" t="e">
        <f t="shared" si="85"/>
        <v>#DIV/0!</v>
      </c>
      <c r="N180" s="398"/>
      <c r="O180" s="396"/>
    </row>
    <row r="181" spans="2:15" ht="18.75" customHeight="1" x14ac:dyDescent="0.25">
      <c r="B181" s="259">
        <v>45</v>
      </c>
      <c r="C181" s="262">
        <f>لیست!D53</f>
        <v>0</v>
      </c>
      <c r="D181" s="142" t="s">
        <v>108</v>
      </c>
      <c r="E181" s="234">
        <v>0</v>
      </c>
      <c r="F181" s="237">
        <v>0</v>
      </c>
      <c r="G181" s="234">
        <v>0</v>
      </c>
      <c r="H181" s="237">
        <v>0</v>
      </c>
      <c r="I181" s="234">
        <v>0</v>
      </c>
      <c r="J181" s="237">
        <v>0</v>
      </c>
      <c r="K181" s="181">
        <f>SUM(E181:J181)</f>
        <v>0</v>
      </c>
      <c r="L181" s="230">
        <v>0</v>
      </c>
      <c r="M181" s="177" t="e">
        <f t="shared" si="85"/>
        <v>#DIV/0!</v>
      </c>
      <c r="N181" s="392" t="e">
        <f>(SUM(K181:K182)/SUM(L181:L182))*10000</f>
        <v>#DIV/0!</v>
      </c>
      <c r="O181" s="394" t="e">
        <f>(SUM(K181:K184/SUM(L181:L184)*10000))</f>
        <v>#DIV/0!</v>
      </c>
    </row>
    <row r="182" spans="2:15" ht="18.75" customHeight="1" x14ac:dyDescent="0.25">
      <c r="B182" s="260"/>
      <c r="C182" s="263"/>
      <c r="D182" s="90" t="s">
        <v>109</v>
      </c>
      <c r="E182" s="235">
        <v>0</v>
      </c>
      <c r="F182" s="238">
        <v>0</v>
      </c>
      <c r="G182" s="235">
        <v>0</v>
      </c>
      <c r="H182" s="238">
        <v>0</v>
      </c>
      <c r="I182" s="235">
        <v>0</v>
      </c>
      <c r="J182" s="238">
        <v>0</v>
      </c>
      <c r="K182" s="182">
        <f t="shared" ref="K182:K183" si="94">SUM(E182:J182)</f>
        <v>0</v>
      </c>
      <c r="L182" s="231">
        <v>0</v>
      </c>
      <c r="M182" s="178" t="e">
        <f t="shared" si="85"/>
        <v>#DIV/0!</v>
      </c>
      <c r="N182" s="393"/>
      <c r="O182" s="395"/>
    </row>
    <row r="183" spans="2:15" ht="18.75" customHeight="1" x14ac:dyDescent="0.25">
      <c r="B183" s="260"/>
      <c r="C183" s="263"/>
      <c r="D183" s="90" t="s">
        <v>110</v>
      </c>
      <c r="E183" s="235">
        <v>0</v>
      </c>
      <c r="F183" s="238">
        <v>0</v>
      </c>
      <c r="G183" s="235">
        <v>0</v>
      </c>
      <c r="H183" s="238">
        <v>0</v>
      </c>
      <c r="I183" s="235">
        <v>0</v>
      </c>
      <c r="J183" s="238">
        <v>0</v>
      </c>
      <c r="K183" s="182">
        <f t="shared" si="94"/>
        <v>0</v>
      </c>
      <c r="L183" s="232">
        <v>0</v>
      </c>
      <c r="M183" s="179" t="e">
        <f t="shared" si="85"/>
        <v>#DIV/0!</v>
      </c>
      <c r="N183" s="397" t="e">
        <f>(SUM(K183:K184)/SUM(L183:L184))*10000</f>
        <v>#DIV/0!</v>
      </c>
      <c r="O183" s="395"/>
    </row>
    <row r="184" spans="2:15" ht="18.75" customHeight="1" thickBot="1" x14ac:dyDescent="0.3">
      <c r="B184" s="261"/>
      <c r="C184" s="264"/>
      <c r="D184" s="131" t="s">
        <v>111</v>
      </c>
      <c r="E184" s="236">
        <v>0</v>
      </c>
      <c r="F184" s="239">
        <v>0</v>
      </c>
      <c r="G184" s="236">
        <v>0</v>
      </c>
      <c r="H184" s="239">
        <v>0</v>
      </c>
      <c r="I184" s="236">
        <v>0</v>
      </c>
      <c r="J184" s="239">
        <v>0</v>
      </c>
      <c r="K184" s="183">
        <f t="shared" ref="K184" si="95">SUM(E184:J184)</f>
        <v>0</v>
      </c>
      <c r="L184" s="233">
        <v>0</v>
      </c>
      <c r="M184" s="180" t="e">
        <f t="shared" si="85"/>
        <v>#DIV/0!</v>
      </c>
      <c r="N184" s="398"/>
      <c r="O184" s="396"/>
    </row>
    <row r="185" spans="2:15" ht="18.75" customHeight="1" x14ac:dyDescent="0.25">
      <c r="B185" s="259">
        <v>46</v>
      </c>
      <c r="C185" s="262">
        <f>لیست!D54</f>
        <v>0</v>
      </c>
      <c r="D185" s="142" t="s">
        <v>108</v>
      </c>
      <c r="E185" s="234">
        <v>0</v>
      </c>
      <c r="F185" s="237">
        <v>0</v>
      </c>
      <c r="G185" s="234">
        <v>0</v>
      </c>
      <c r="H185" s="237">
        <v>0</v>
      </c>
      <c r="I185" s="234">
        <v>0</v>
      </c>
      <c r="J185" s="237">
        <v>0</v>
      </c>
      <c r="K185" s="181">
        <f>SUM(E185:J185)</f>
        <v>0</v>
      </c>
      <c r="L185" s="230">
        <v>0</v>
      </c>
      <c r="M185" s="177" t="e">
        <f t="shared" si="85"/>
        <v>#DIV/0!</v>
      </c>
      <c r="N185" s="392" t="e">
        <f>(SUM(K185:K186)/SUM(L185:L186))*10000</f>
        <v>#DIV/0!</v>
      </c>
      <c r="O185" s="394" t="e">
        <f>(SUM(K185:K188/SUM(L185:L188)*10000))</f>
        <v>#DIV/0!</v>
      </c>
    </row>
    <row r="186" spans="2:15" ht="18.75" customHeight="1" x14ac:dyDescent="0.25">
      <c r="B186" s="260"/>
      <c r="C186" s="263"/>
      <c r="D186" s="90" t="s">
        <v>109</v>
      </c>
      <c r="E186" s="235">
        <v>0</v>
      </c>
      <c r="F186" s="238">
        <v>0</v>
      </c>
      <c r="G186" s="235">
        <v>0</v>
      </c>
      <c r="H186" s="238">
        <v>0</v>
      </c>
      <c r="I186" s="235">
        <v>0</v>
      </c>
      <c r="J186" s="238">
        <v>0</v>
      </c>
      <c r="K186" s="182">
        <f t="shared" ref="K186:K187" si="96">SUM(E186:J186)</f>
        <v>0</v>
      </c>
      <c r="L186" s="231">
        <v>0</v>
      </c>
      <c r="M186" s="178" t="e">
        <f t="shared" si="85"/>
        <v>#DIV/0!</v>
      </c>
      <c r="N186" s="393"/>
      <c r="O186" s="395"/>
    </row>
    <row r="187" spans="2:15" ht="18.75" customHeight="1" x14ac:dyDescent="0.25">
      <c r="B187" s="260"/>
      <c r="C187" s="263"/>
      <c r="D187" s="90" t="s">
        <v>110</v>
      </c>
      <c r="E187" s="235">
        <v>0</v>
      </c>
      <c r="F187" s="238">
        <v>0</v>
      </c>
      <c r="G187" s="235">
        <v>0</v>
      </c>
      <c r="H187" s="238">
        <v>0</v>
      </c>
      <c r="I187" s="235">
        <v>0</v>
      </c>
      <c r="J187" s="238">
        <v>0</v>
      </c>
      <c r="K187" s="182">
        <f t="shared" si="96"/>
        <v>0</v>
      </c>
      <c r="L187" s="232">
        <v>0</v>
      </c>
      <c r="M187" s="179" t="e">
        <f t="shared" si="85"/>
        <v>#DIV/0!</v>
      </c>
      <c r="N187" s="397" t="e">
        <f>(SUM(K187:K188)/SUM(L187:L188))*10000</f>
        <v>#DIV/0!</v>
      </c>
      <c r="O187" s="395"/>
    </row>
    <row r="188" spans="2:15" ht="18.75" customHeight="1" thickBot="1" x14ac:dyDescent="0.3">
      <c r="B188" s="261"/>
      <c r="C188" s="264"/>
      <c r="D188" s="131" t="s">
        <v>111</v>
      </c>
      <c r="E188" s="236">
        <v>0</v>
      </c>
      <c r="F188" s="239">
        <v>0</v>
      </c>
      <c r="G188" s="236">
        <v>0</v>
      </c>
      <c r="H188" s="239">
        <v>0</v>
      </c>
      <c r="I188" s="236">
        <v>0</v>
      </c>
      <c r="J188" s="239">
        <v>0</v>
      </c>
      <c r="K188" s="183">
        <f t="shared" ref="K188" si="97">SUM(E188:J188)</f>
        <v>0</v>
      </c>
      <c r="L188" s="233">
        <v>0</v>
      </c>
      <c r="M188" s="180" t="e">
        <f t="shared" si="85"/>
        <v>#DIV/0!</v>
      </c>
      <c r="N188" s="398"/>
      <c r="O188" s="396"/>
    </row>
    <row r="189" spans="2:15" ht="18.75" customHeight="1" x14ac:dyDescent="0.25">
      <c r="B189" s="259">
        <v>47</v>
      </c>
      <c r="C189" s="262">
        <f>لیست!D55</f>
        <v>0</v>
      </c>
      <c r="D189" s="142" t="s">
        <v>108</v>
      </c>
      <c r="E189" s="234">
        <v>0</v>
      </c>
      <c r="F189" s="237">
        <v>0</v>
      </c>
      <c r="G189" s="234">
        <v>0</v>
      </c>
      <c r="H189" s="237">
        <v>0</v>
      </c>
      <c r="I189" s="234">
        <v>0</v>
      </c>
      <c r="J189" s="237">
        <v>0</v>
      </c>
      <c r="K189" s="181">
        <f>SUM(E189:J189)</f>
        <v>0</v>
      </c>
      <c r="L189" s="230">
        <v>0</v>
      </c>
      <c r="M189" s="177" t="e">
        <f t="shared" si="85"/>
        <v>#DIV/0!</v>
      </c>
      <c r="N189" s="392" t="e">
        <f>(SUM(K189:K190)/SUM(L189:L190))*10000</f>
        <v>#DIV/0!</v>
      </c>
      <c r="O189" s="394" t="e">
        <f>(SUM(K189:K192/SUM(L189:L192)*10000))</f>
        <v>#DIV/0!</v>
      </c>
    </row>
    <row r="190" spans="2:15" ht="18.75" customHeight="1" x14ac:dyDescent="0.25">
      <c r="B190" s="260"/>
      <c r="C190" s="263"/>
      <c r="D190" s="90" t="s">
        <v>109</v>
      </c>
      <c r="E190" s="235">
        <v>0</v>
      </c>
      <c r="F190" s="238">
        <v>0</v>
      </c>
      <c r="G190" s="235">
        <v>0</v>
      </c>
      <c r="H190" s="238">
        <v>0</v>
      </c>
      <c r="I190" s="235">
        <v>0</v>
      </c>
      <c r="J190" s="238">
        <v>0</v>
      </c>
      <c r="K190" s="182">
        <f t="shared" ref="K190:K191" si="98">SUM(E190:J190)</f>
        <v>0</v>
      </c>
      <c r="L190" s="231">
        <v>0</v>
      </c>
      <c r="M190" s="178" t="e">
        <f t="shared" si="85"/>
        <v>#DIV/0!</v>
      </c>
      <c r="N190" s="393"/>
      <c r="O190" s="395"/>
    </row>
    <row r="191" spans="2:15" ht="18.75" customHeight="1" x14ac:dyDescent="0.25">
      <c r="B191" s="260"/>
      <c r="C191" s="263"/>
      <c r="D191" s="90" t="s">
        <v>110</v>
      </c>
      <c r="E191" s="235">
        <v>0</v>
      </c>
      <c r="F191" s="238">
        <v>0</v>
      </c>
      <c r="G191" s="235">
        <v>0</v>
      </c>
      <c r="H191" s="238">
        <v>0</v>
      </c>
      <c r="I191" s="235">
        <v>0</v>
      </c>
      <c r="J191" s="238">
        <v>0</v>
      </c>
      <c r="K191" s="182">
        <f t="shared" si="98"/>
        <v>0</v>
      </c>
      <c r="L191" s="232">
        <v>0</v>
      </c>
      <c r="M191" s="179" t="e">
        <f t="shared" si="85"/>
        <v>#DIV/0!</v>
      </c>
      <c r="N191" s="397" t="e">
        <f>(SUM(K191:K192)/SUM(L191:L192))*10000</f>
        <v>#DIV/0!</v>
      </c>
      <c r="O191" s="395"/>
    </row>
    <row r="192" spans="2:15" ht="18.75" customHeight="1" thickBot="1" x14ac:dyDescent="0.3">
      <c r="B192" s="261"/>
      <c r="C192" s="264"/>
      <c r="D192" s="131" t="s">
        <v>111</v>
      </c>
      <c r="E192" s="236">
        <v>0</v>
      </c>
      <c r="F192" s="239">
        <v>0</v>
      </c>
      <c r="G192" s="236">
        <v>0</v>
      </c>
      <c r="H192" s="239">
        <v>0</v>
      </c>
      <c r="I192" s="236">
        <v>0</v>
      </c>
      <c r="J192" s="239">
        <v>0</v>
      </c>
      <c r="K192" s="183">
        <f t="shared" ref="K192" si="99">SUM(E192:J192)</f>
        <v>0</v>
      </c>
      <c r="L192" s="233">
        <v>0</v>
      </c>
      <c r="M192" s="180" t="e">
        <f t="shared" si="85"/>
        <v>#DIV/0!</v>
      </c>
      <c r="N192" s="398"/>
      <c r="O192" s="396"/>
    </row>
    <row r="193" spans="2:16" ht="18.75" customHeight="1" x14ac:dyDescent="0.25">
      <c r="B193" s="259">
        <v>48</v>
      </c>
      <c r="C193" s="262">
        <f>لیست!D56</f>
        <v>0</v>
      </c>
      <c r="D193" s="142" t="s">
        <v>108</v>
      </c>
      <c r="E193" s="234">
        <v>0</v>
      </c>
      <c r="F193" s="237">
        <v>0</v>
      </c>
      <c r="G193" s="234">
        <v>0</v>
      </c>
      <c r="H193" s="237">
        <v>0</v>
      </c>
      <c r="I193" s="234">
        <v>0</v>
      </c>
      <c r="J193" s="237">
        <v>0</v>
      </c>
      <c r="K193" s="181">
        <f>SUM(E193:J193)</f>
        <v>0</v>
      </c>
      <c r="L193" s="230">
        <v>0</v>
      </c>
      <c r="M193" s="177" t="e">
        <f t="shared" si="85"/>
        <v>#DIV/0!</v>
      </c>
      <c r="N193" s="392" t="e">
        <f>(SUM(K193:K194)/SUM(L193:L194))*10000</f>
        <v>#DIV/0!</v>
      </c>
      <c r="O193" s="394" t="e">
        <f>(SUM(K193:K196/SUM(L193:L196)*10000))</f>
        <v>#DIV/0!</v>
      </c>
    </row>
    <row r="194" spans="2:16" ht="18.75" customHeight="1" x14ac:dyDescent="0.25">
      <c r="B194" s="260"/>
      <c r="C194" s="263"/>
      <c r="D194" s="90" t="s">
        <v>109</v>
      </c>
      <c r="E194" s="235">
        <v>0</v>
      </c>
      <c r="F194" s="238">
        <v>0</v>
      </c>
      <c r="G194" s="235">
        <v>0</v>
      </c>
      <c r="H194" s="238">
        <v>0</v>
      </c>
      <c r="I194" s="235">
        <v>0</v>
      </c>
      <c r="J194" s="238">
        <v>0</v>
      </c>
      <c r="K194" s="182">
        <f t="shared" ref="K194:K195" si="100">SUM(E194:J194)</f>
        <v>0</v>
      </c>
      <c r="L194" s="231">
        <v>0</v>
      </c>
      <c r="M194" s="178" t="e">
        <f t="shared" si="85"/>
        <v>#DIV/0!</v>
      </c>
      <c r="N194" s="393"/>
      <c r="O194" s="395"/>
    </row>
    <row r="195" spans="2:16" ht="18.75" customHeight="1" x14ac:dyDescent="0.25">
      <c r="B195" s="260"/>
      <c r="C195" s="263"/>
      <c r="D195" s="90" t="s">
        <v>110</v>
      </c>
      <c r="E195" s="235">
        <v>0</v>
      </c>
      <c r="F195" s="238">
        <v>0</v>
      </c>
      <c r="G195" s="235">
        <v>0</v>
      </c>
      <c r="H195" s="238">
        <v>0</v>
      </c>
      <c r="I195" s="235">
        <v>0</v>
      </c>
      <c r="J195" s="238">
        <v>0</v>
      </c>
      <c r="K195" s="182">
        <f t="shared" si="100"/>
        <v>0</v>
      </c>
      <c r="L195" s="232">
        <v>0</v>
      </c>
      <c r="M195" s="179" t="e">
        <f t="shared" si="85"/>
        <v>#DIV/0!</v>
      </c>
      <c r="N195" s="397" t="e">
        <f>(SUM(K195:K196)/SUM(L195:L196))*10000</f>
        <v>#DIV/0!</v>
      </c>
      <c r="O195" s="395"/>
    </row>
    <row r="196" spans="2:16" ht="18.75" customHeight="1" thickBot="1" x14ac:dyDescent="0.3">
      <c r="B196" s="261"/>
      <c r="C196" s="264"/>
      <c r="D196" s="131" t="s">
        <v>111</v>
      </c>
      <c r="E196" s="236">
        <v>0</v>
      </c>
      <c r="F196" s="239">
        <v>0</v>
      </c>
      <c r="G196" s="236">
        <v>0</v>
      </c>
      <c r="H196" s="239">
        <v>0</v>
      </c>
      <c r="I196" s="236">
        <v>0</v>
      </c>
      <c r="J196" s="239">
        <v>0</v>
      </c>
      <c r="K196" s="183">
        <f t="shared" ref="K196" si="101">SUM(E196:J196)</f>
        <v>0</v>
      </c>
      <c r="L196" s="233">
        <v>0</v>
      </c>
      <c r="M196" s="180" t="e">
        <f t="shared" si="85"/>
        <v>#DIV/0!</v>
      </c>
      <c r="N196" s="398"/>
      <c r="O196" s="396"/>
    </row>
    <row r="197" spans="2:16" ht="18.75" customHeight="1" x14ac:dyDescent="0.25">
      <c r="B197" s="259">
        <v>49</v>
      </c>
      <c r="C197" s="262">
        <f>لیست!D57</f>
        <v>0</v>
      </c>
      <c r="D197" s="142" t="s">
        <v>108</v>
      </c>
      <c r="E197" s="234">
        <v>0</v>
      </c>
      <c r="F197" s="237">
        <v>0</v>
      </c>
      <c r="G197" s="234">
        <v>0</v>
      </c>
      <c r="H197" s="237">
        <v>0</v>
      </c>
      <c r="I197" s="234">
        <v>0</v>
      </c>
      <c r="J197" s="237">
        <v>0</v>
      </c>
      <c r="K197" s="181">
        <f>SUM(E197:J197)</f>
        <v>0</v>
      </c>
      <c r="L197" s="230">
        <v>0</v>
      </c>
      <c r="M197" s="177" t="e">
        <f t="shared" ref="M197:M204" si="102">(K197/L197)*10000</f>
        <v>#DIV/0!</v>
      </c>
      <c r="N197" s="392" t="e">
        <f>(SUM(K197:K198)/SUM(L197:L198))*10000</f>
        <v>#DIV/0!</v>
      </c>
      <c r="O197" s="394" t="e">
        <f>(SUM(K197:K200/SUM(L197:L200)*10000))</f>
        <v>#DIV/0!</v>
      </c>
    </row>
    <row r="198" spans="2:16" ht="18.75" customHeight="1" x14ac:dyDescent="0.25">
      <c r="B198" s="260"/>
      <c r="C198" s="263"/>
      <c r="D198" s="90" t="s">
        <v>109</v>
      </c>
      <c r="E198" s="235">
        <v>0</v>
      </c>
      <c r="F198" s="238">
        <v>0</v>
      </c>
      <c r="G198" s="235">
        <v>0</v>
      </c>
      <c r="H198" s="238">
        <v>0</v>
      </c>
      <c r="I198" s="235">
        <v>0</v>
      </c>
      <c r="J198" s="238">
        <v>0</v>
      </c>
      <c r="K198" s="182">
        <f t="shared" ref="K198:K199" si="103">SUM(E198:J198)</f>
        <v>0</v>
      </c>
      <c r="L198" s="231">
        <v>0</v>
      </c>
      <c r="M198" s="178" t="e">
        <f t="shared" si="102"/>
        <v>#DIV/0!</v>
      </c>
      <c r="N198" s="393"/>
      <c r="O198" s="395"/>
    </row>
    <row r="199" spans="2:16" ht="18.75" customHeight="1" x14ac:dyDescent="0.25">
      <c r="B199" s="260"/>
      <c r="C199" s="263"/>
      <c r="D199" s="90" t="s">
        <v>110</v>
      </c>
      <c r="E199" s="235">
        <v>0</v>
      </c>
      <c r="F199" s="238">
        <v>0</v>
      </c>
      <c r="G199" s="235">
        <v>0</v>
      </c>
      <c r="H199" s="238">
        <v>0</v>
      </c>
      <c r="I199" s="235">
        <v>0</v>
      </c>
      <c r="J199" s="238">
        <v>0</v>
      </c>
      <c r="K199" s="182">
        <f t="shared" si="103"/>
        <v>0</v>
      </c>
      <c r="L199" s="232">
        <v>0</v>
      </c>
      <c r="M199" s="179" t="e">
        <f t="shared" si="102"/>
        <v>#DIV/0!</v>
      </c>
      <c r="N199" s="397" t="e">
        <f>(SUM(K199:K200)/SUM(L199:L200))*10000</f>
        <v>#DIV/0!</v>
      </c>
      <c r="O199" s="395"/>
    </row>
    <row r="200" spans="2:16" ht="18.75" customHeight="1" thickBot="1" x14ac:dyDescent="0.3">
      <c r="B200" s="261"/>
      <c r="C200" s="264"/>
      <c r="D200" s="131" t="s">
        <v>111</v>
      </c>
      <c r="E200" s="236">
        <v>0</v>
      </c>
      <c r="F200" s="239">
        <v>0</v>
      </c>
      <c r="G200" s="236">
        <v>0</v>
      </c>
      <c r="H200" s="239">
        <v>0</v>
      </c>
      <c r="I200" s="236">
        <v>0</v>
      </c>
      <c r="J200" s="239">
        <v>0</v>
      </c>
      <c r="K200" s="183">
        <f t="shared" ref="K200" si="104">SUM(E200:J200)</f>
        <v>0</v>
      </c>
      <c r="L200" s="233">
        <v>0</v>
      </c>
      <c r="M200" s="180" t="e">
        <f t="shared" si="102"/>
        <v>#DIV/0!</v>
      </c>
      <c r="N200" s="398"/>
      <c r="O200" s="396"/>
    </row>
    <row r="201" spans="2:16" ht="18.75" customHeight="1" x14ac:dyDescent="0.25">
      <c r="B201" s="259">
        <v>50</v>
      </c>
      <c r="C201" s="262">
        <f>لیست!D58</f>
        <v>0</v>
      </c>
      <c r="D201" s="142" t="s">
        <v>108</v>
      </c>
      <c r="E201" s="234">
        <v>0</v>
      </c>
      <c r="F201" s="237">
        <v>0</v>
      </c>
      <c r="G201" s="234">
        <v>0</v>
      </c>
      <c r="H201" s="237">
        <v>0</v>
      </c>
      <c r="I201" s="234">
        <v>0</v>
      </c>
      <c r="J201" s="237">
        <v>0</v>
      </c>
      <c r="K201" s="181">
        <f>SUM(E201:J201)</f>
        <v>0</v>
      </c>
      <c r="L201" s="230">
        <v>0</v>
      </c>
      <c r="M201" s="177" t="e">
        <f t="shared" si="102"/>
        <v>#DIV/0!</v>
      </c>
      <c r="N201" s="392" t="e">
        <f>(SUM(K201:K202)/SUM(L201:L202))*10000</f>
        <v>#DIV/0!</v>
      </c>
      <c r="O201" s="394" t="e">
        <f>(SUM(K201:K204/SUM(L201:L204)*10000))</f>
        <v>#DIV/0!</v>
      </c>
    </row>
    <row r="202" spans="2:16" ht="18.75" customHeight="1" x14ac:dyDescent="0.25">
      <c r="B202" s="260"/>
      <c r="C202" s="263"/>
      <c r="D202" s="90" t="s">
        <v>109</v>
      </c>
      <c r="E202" s="235">
        <v>0</v>
      </c>
      <c r="F202" s="238">
        <v>0</v>
      </c>
      <c r="G202" s="235">
        <v>0</v>
      </c>
      <c r="H202" s="238">
        <v>0</v>
      </c>
      <c r="I202" s="235">
        <v>0</v>
      </c>
      <c r="J202" s="238">
        <v>0</v>
      </c>
      <c r="K202" s="182">
        <f t="shared" ref="K202:K203" si="105">SUM(E202:J202)</f>
        <v>0</v>
      </c>
      <c r="L202" s="231">
        <v>0</v>
      </c>
      <c r="M202" s="178" t="e">
        <f t="shared" si="102"/>
        <v>#DIV/0!</v>
      </c>
      <c r="N202" s="393"/>
      <c r="O202" s="395"/>
    </row>
    <row r="203" spans="2:16" ht="18.75" customHeight="1" x14ac:dyDescent="0.25">
      <c r="B203" s="260"/>
      <c r="C203" s="263"/>
      <c r="D203" s="90" t="s">
        <v>110</v>
      </c>
      <c r="E203" s="235">
        <v>0</v>
      </c>
      <c r="F203" s="238">
        <v>0</v>
      </c>
      <c r="G203" s="235">
        <v>0</v>
      </c>
      <c r="H203" s="238">
        <v>0</v>
      </c>
      <c r="I203" s="235">
        <v>0</v>
      </c>
      <c r="J203" s="238">
        <v>0</v>
      </c>
      <c r="K203" s="182">
        <f t="shared" si="105"/>
        <v>0</v>
      </c>
      <c r="L203" s="232">
        <v>0</v>
      </c>
      <c r="M203" s="179" t="e">
        <f t="shared" si="102"/>
        <v>#DIV/0!</v>
      </c>
      <c r="N203" s="397" t="e">
        <f>(SUM(K203:K204)/SUM(L203:L204))*10000</f>
        <v>#DIV/0!</v>
      </c>
      <c r="O203" s="395"/>
    </row>
    <row r="204" spans="2:16" ht="18.75" customHeight="1" thickBot="1" x14ac:dyDescent="0.3">
      <c r="B204" s="261"/>
      <c r="C204" s="264"/>
      <c r="D204" s="131" t="s">
        <v>111</v>
      </c>
      <c r="E204" s="236">
        <v>0</v>
      </c>
      <c r="F204" s="239">
        <v>0</v>
      </c>
      <c r="G204" s="236">
        <v>0</v>
      </c>
      <c r="H204" s="239">
        <v>0</v>
      </c>
      <c r="I204" s="236">
        <v>0</v>
      </c>
      <c r="J204" s="239">
        <v>0</v>
      </c>
      <c r="K204" s="183">
        <f t="shared" ref="K204" si="106">SUM(E204:J204)</f>
        <v>0</v>
      </c>
      <c r="L204" s="233">
        <v>0</v>
      </c>
      <c r="M204" s="180" t="e">
        <f t="shared" si="102"/>
        <v>#DIV/0!</v>
      </c>
      <c r="N204" s="398"/>
      <c r="O204" s="396"/>
    </row>
    <row r="205" spans="2:16" ht="18.75" thickBot="1" x14ac:dyDescent="0.3">
      <c r="K205" s="152">
        <f t="shared" ref="K205:L208" si="107">SUM(K5,K9,K13,K21,K25,K29,K33,K37,K41,K45,K49,K53,K57,K61,K65,K69,K73,,K77,K81,K85,K89,K93,K97,K101,K105,K109,K113,K117,K121,K125,K129,K133,K137,K141,K145,K149,K153,K157,K161,K165,K169,K173,K177,K181,K185,K189,K193,K197,K201)</f>
        <v>70</v>
      </c>
      <c r="L205" s="152">
        <f t="shared" si="107"/>
        <v>23729</v>
      </c>
      <c r="M205" s="152">
        <f>L205/K205</f>
        <v>338.98571428571427</v>
      </c>
      <c r="N205" s="250">
        <f>SUM(L205:L206)/SUM(K205:K206)</f>
        <v>297.22377622377621</v>
      </c>
      <c r="O205" s="250">
        <f>SUM(L205:L208)/SUM(K205:K208)</f>
        <v>297.22377622377621</v>
      </c>
      <c r="P205" s="190"/>
    </row>
    <row r="206" spans="2:16" ht="29.25" thickBot="1" x14ac:dyDescent="0.3">
      <c r="C206" s="146" t="s">
        <v>113</v>
      </c>
      <c r="D206" s="251" t="s">
        <v>114</v>
      </c>
      <c r="E206" s="251"/>
      <c r="F206" s="268" t="s">
        <v>115</v>
      </c>
      <c r="G206" s="269"/>
      <c r="H206" s="269"/>
      <c r="I206" s="191" t="s">
        <v>116</v>
      </c>
      <c r="K206" s="152">
        <f t="shared" si="107"/>
        <v>73</v>
      </c>
      <c r="L206" s="152">
        <f t="shared" si="107"/>
        <v>18774</v>
      </c>
      <c r="M206" s="152">
        <f>L206/K206</f>
        <v>257.17808219178085</v>
      </c>
      <c r="N206" s="250"/>
      <c r="O206" s="250"/>
      <c r="P206" s="190"/>
    </row>
    <row r="207" spans="2:16" ht="36" customHeight="1" x14ac:dyDescent="0.25">
      <c r="C207" s="148" t="s">
        <v>117</v>
      </c>
      <c r="D207" s="384">
        <f>M205</f>
        <v>338.98571428571427</v>
      </c>
      <c r="E207" s="385"/>
      <c r="F207" s="390" t="s">
        <v>117</v>
      </c>
      <c r="G207" s="373">
        <f>N205</f>
        <v>297.22377622377621</v>
      </c>
      <c r="H207" s="374"/>
      <c r="I207" s="381">
        <f>O205</f>
        <v>297.22377622377621</v>
      </c>
      <c r="K207" s="152">
        <f t="shared" si="107"/>
        <v>0</v>
      </c>
      <c r="L207" s="152">
        <f t="shared" si="107"/>
        <v>0</v>
      </c>
      <c r="M207" s="152" t="e">
        <f>L207/K207</f>
        <v>#DIV/0!</v>
      </c>
      <c r="N207" s="250" t="e">
        <f>SUM(L207:L208)/SUM(K207:K208)</f>
        <v>#DIV/0!</v>
      </c>
      <c r="O207" s="250"/>
      <c r="P207" s="190"/>
    </row>
    <row r="208" spans="2:16" ht="36" customHeight="1" x14ac:dyDescent="0.25">
      <c r="C208" s="149" t="s">
        <v>118</v>
      </c>
      <c r="D208" s="386">
        <f>M206</f>
        <v>257.17808219178085</v>
      </c>
      <c r="E208" s="387"/>
      <c r="F208" s="391"/>
      <c r="G208" s="375"/>
      <c r="H208" s="376"/>
      <c r="I208" s="382"/>
      <c r="J208" s="189"/>
      <c r="K208" s="152">
        <f t="shared" si="107"/>
        <v>0</v>
      </c>
      <c r="L208" s="152">
        <f t="shared" si="107"/>
        <v>0</v>
      </c>
      <c r="M208" s="152" t="e">
        <f>L208/K208</f>
        <v>#DIV/0!</v>
      </c>
      <c r="N208" s="250"/>
      <c r="O208" s="250"/>
      <c r="P208" s="190"/>
    </row>
    <row r="209" spans="3:16" ht="36" customHeight="1" x14ac:dyDescent="0.25">
      <c r="C209" s="149" t="s">
        <v>119</v>
      </c>
      <c r="D209" s="386" t="e">
        <f>M207</f>
        <v>#DIV/0!</v>
      </c>
      <c r="E209" s="387"/>
      <c r="F209" s="371" t="s">
        <v>118</v>
      </c>
      <c r="G209" s="377" t="e">
        <f>N207</f>
        <v>#DIV/0!</v>
      </c>
      <c r="H209" s="378"/>
      <c r="I209" s="382"/>
      <c r="J209" s="189"/>
      <c r="K209" s="189"/>
      <c r="L209" s="189"/>
      <c r="M209" s="189"/>
      <c r="N209" s="189"/>
      <c r="O209" s="153"/>
      <c r="P209" s="190"/>
    </row>
    <row r="210" spans="3:16" ht="36" customHeight="1" thickBot="1" x14ac:dyDescent="0.3">
      <c r="C210" s="147" t="s">
        <v>120</v>
      </c>
      <c r="D210" s="388" t="e">
        <f>M208</f>
        <v>#DIV/0!</v>
      </c>
      <c r="E210" s="389"/>
      <c r="F210" s="372"/>
      <c r="G210" s="379"/>
      <c r="H210" s="380"/>
      <c r="I210" s="383"/>
      <c r="J210" s="189"/>
      <c r="K210" s="189"/>
      <c r="L210" s="189"/>
      <c r="M210" s="189"/>
      <c r="N210" s="189"/>
      <c r="O210" s="153"/>
      <c r="P210" s="153"/>
    </row>
  </sheetData>
  <sheetProtection algorithmName="SHA-512" hashValue="m8qZpsI1LPeBbjnfYy9JgC2QH8TjzIVXmOobOieL0q8TzY3nMICyo/n8AopEL3khTAJJL65UIXP5aASGz/yRWQ==" saltValue="KGZ/VVLXylIziZMxAwdi9A==" spinCount="100000" sheet="1" objects="1" scenarios="1" selectLockedCells="1"/>
  <mergeCells count="278">
    <mergeCell ref="J1:L1"/>
    <mergeCell ref="D1:H1"/>
    <mergeCell ref="C2:C4"/>
    <mergeCell ref="B2:B4"/>
    <mergeCell ref="M2:M4"/>
    <mergeCell ref="N2:N4"/>
    <mergeCell ref="O2:O4"/>
    <mergeCell ref="E3:F3"/>
    <mergeCell ref="G3:H3"/>
    <mergeCell ref="I3:J3"/>
    <mergeCell ref="D2:D4"/>
    <mergeCell ref="E2:J2"/>
    <mergeCell ref="K2:K4"/>
    <mergeCell ref="L2:L4"/>
    <mergeCell ref="B9:B12"/>
    <mergeCell ref="C9:C12"/>
    <mergeCell ref="N9:N10"/>
    <mergeCell ref="O9:O12"/>
    <mergeCell ref="N11:N12"/>
    <mergeCell ref="N5:N6"/>
    <mergeCell ref="O5:O8"/>
    <mergeCell ref="N7:N8"/>
    <mergeCell ref="C5:C8"/>
    <mergeCell ref="B5:B8"/>
    <mergeCell ref="B17:B20"/>
    <mergeCell ref="C17:C20"/>
    <mergeCell ref="N17:N18"/>
    <mergeCell ref="O17:O20"/>
    <mergeCell ref="N19:N20"/>
    <mergeCell ref="B13:B16"/>
    <mergeCell ref="C13:C16"/>
    <mergeCell ref="N13:N14"/>
    <mergeCell ref="O13:O16"/>
    <mergeCell ref="N15:N16"/>
    <mergeCell ref="B25:B28"/>
    <mergeCell ref="C25:C28"/>
    <mergeCell ref="N25:N26"/>
    <mergeCell ref="O25:O28"/>
    <mergeCell ref="N27:N28"/>
    <mergeCell ref="B21:B24"/>
    <mergeCell ref="C21:C24"/>
    <mergeCell ref="N21:N22"/>
    <mergeCell ref="O21:O24"/>
    <mergeCell ref="N23:N24"/>
    <mergeCell ref="B33:B36"/>
    <mergeCell ref="C33:C36"/>
    <mergeCell ref="N33:N34"/>
    <mergeCell ref="O33:O36"/>
    <mergeCell ref="N35:N36"/>
    <mergeCell ref="B29:B32"/>
    <mergeCell ref="C29:C32"/>
    <mergeCell ref="N29:N30"/>
    <mergeCell ref="O29:O32"/>
    <mergeCell ref="N31:N32"/>
    <mergeCell ref="B41:B44"/>
    <mergeCell ref="C41:C44"/>
    <mergeCell ref="N41:N42"/>
    <mergeCell ref="O41:O44"/>
    <mergeCell ref="N43:N44"/>
    <mergeCell ref="B37:B40"/>
    <mergeCell ref="C37:C40"/>
    <mergeCell ref="N37:N38"/>
    <mergeCell ref="O37:O40"/>
    <mergeCell ref="N39:N40"/>
    <mergeCell ref="B49:B52"/>
    <mergeCell ref="C49:C52"/>
    <mergeCell ref="N49:N50"/>
    <mergeCell ref="O49:O52"/>
    <mergeCell ref="N51:N52"/>
    <mergeCell ref="B45:B48"/>
    <mergeCell ref="C45:C48"/>
    <mergeCell ref="N45:N46"/>
    <mergeCell ref="O45:O48"/>
    <mergeCell ref="N47:N48"/>
    <mergeCell ref="B57:B60"/>
    <mergeCell ref="C57:C60"/>
    <mergeCell ref="N57:N58"/>
    <mergeCell ref="O57:O60"/>
    <mergeCell ref="N59:N60"/>
    <mergeCell ref="B53:B56"/>
    <mergeCell ref="C53:C56"/>
    <mergeCell ref="N53:N54"/>
    <mergeCell ref="O53:O56"/>
    <mergeCell ref="N55:N56"/>
    <mergeCell ref="B65:B68"/>
    <mergeCell ref="C65:C68"/>
    <mergeCell ref="N65:N66"/>
    <mergeCell ref="O65:O68"/>
    <mergeCell ref="N67:N68"/>
    <mergeCell ref="B61:B64"/>
    <mergeCell ref="C61:C64"/>
    <mergeCell ref="N61:N62"/>
    <mergeCell ref="O61:O64"/>
    <mergeCell ref="N63:N64"/>
    <mergeCell ref="B73:B76"/>
    <mergeCell ref="C73:C76"/>
    <mergeCell ref="N73:N74"/>
    <mergeCell ref="O73:O76"/>
    <mergeCell ref="N75:N76"/>
    <mergeCell ref="B69:B72"/>
    <mergeCell ref="C69:C72"/>
    <mergeCell ref="N69:N70"/>
    <mergeCell ref="O69:O72"/>
    <mergeCell ref="N71:N72"/>
    <mergeCell ref="B81:B84"/>
    <mergeCell ref="C81:C84"/>
    <mergeCell ref="N81:N82"/>
    <mergeCell ref="O81:O84"/>
    <mergeCell ref="N83:N84"/>
    <mergeCell ref="B77:B80"/>
    <mergeCell ref="C77:C80"/>
    <mergeCell ref="N77:N78"/>
    <mergeCell ref="O77:O80"/>
    <mergeCell ref="N79:N80"/>
    <mergeCell ref="B89:B92"/>
    <mergeCell ref="C89:C92"/>
    <mergeCell ref="N89:N90"/>
    <mergeCell ref="O89:O92"/>
    <mergeCell ref="N91:N92"/>
    <mergeCell ref="B85:B88"/>
    <mergeCell ref="C85:C88"/>
    <mergeCell ref="N85:N86"/>
    <mergeCell ref="O85:O88"/>
    <mergeCell ref="N87:N88"/>
    <mergeCell ref="B97:B100"/>
    <mergeCell ref="C97:C100"/>
    <mergeCell ref="N97:N98"/>
    <mergeCell ref="O97:O100"/>
    <mergeCell ref="N99:N100"/>
    <mergeCell ref="B93:B96"/>
    <mergeCell ref="C93:C96"/>
    <mergeCell ref="N93:N94"/>
    <mergeCell ref="O93:O96"/>
    <mergeCell ref="N95:N96"/>
    <mergeCell ref="B105:B108"/>
    <mergeCell ref="C105:C108"/>
    <mergeCell ref="N105:N106"/>
    <mergeCell ref="O105:O108"/>
    <mergeCell ref="N107:N108"/>
    <mergeCell ref="B101:B104"/>
    <mergeCell ref="C101:C104"/>
    <mergeCell ref="N101:N102"/>
    <mergeCell ref="O101:O104"/>
    <mergeCell ref="N103:N104"/>
    <mergeCell ref="B113:B116"/>
    <mergeCell ref="C113:C116"/>
    <mergeCell ref="N113:N114"/>
    <mergeCell ref="O113:O116"/>
    <mergeCell ref="N115:N116"/>
    <mergeCell ref="B109:B112"/>
    <mergeCell ref="C109:C112"/>
    <mergeCell ref="N109:N110"/>
    <mergeCell ref="O109:O112"/>
    <mergeCell ref="N111:N112"/>
    <mergeCell ref="B121:B124"/>
    <mergeCell ref="C121:C124"/>
    <mergeCell ref="N121:N122"/>
    <mergeCell ref="O121:O124"/>
    <mergeCell ref="N123:N124"/>
    <mergeCell ref="B117:B120"/>
    <mergeCell ref="C117:C120"/>
    <mergeCell ref="N117:N118"/>
    <mergeCell ref="O117:O120"/>
    <mergeCell ref="N119:N120"/>
    <mergeCell ref="B129:B132"/>
    <mergeCell ref="C129:C132"/>
    <mergeCell ref="N129:N130"/>
    <mergeCell ref="O129:O132"/>
    <mergeCell ref="N131:N132"/>
    <mergeCell ref="B125:B128"/>
    <mergeCell ref="C125:C128"/>
    <mergeCell ref="N125:N126"/>
    <mergeCell ref="O125:O128"/>
    <mergeCell ref="N127:N128"/>
    <mergeCell ref="B137:B140"/>
    <mergeCell ref="C137:C140"/>
    <mergeCell ref="N137:N138"/>
    <mergeCell ref="O137:O140"/>
    <mergeCell ref="N139:N140"/>
    <mergeCell ref="B133:B136"/>
    <mergeCell ref="C133:C136"/>
    <mergeCell ref="N133:N134"/>
    <mergeCell ref="O133:O136"/>
    <mergeCell ref="N135:N136"/>
    <mergeCell ref="B145:B148"/>
    <mergeCell ref="C145:C148"/>
    <mergeCell ref="N145:N146"/>
    <mergeCell ref="O145:O148"/>
    <mergeCell ref="N147:N148"/>
    <mergeCell ref="B141:B144"/>
    <mergeCell ref="C141:C144"/>
    <mergeCell ref="N141:N142"/>
    <mergeCell ref="O141:O144"/>
    <mergeCell ref="N143:N144"/>
    <mergeCell ref="B153:B156"/>
    <mergeCell ref="C153:C156"/>
    <mergeCell ref="N153:N154"/>
    <mergeCell ref="O153:O156"/>
    <mergeCell ref="N155:N156"/>
    <mergeCell ref="B149:B152"/>
    <mergeCell ref="C149:C152"/>
    <mergeCell ref="N149:N150"/>
    <mergeCell ref="O149:O152"/>
    <mergeCell ref="N151:N152"/>
    <mergeCell ref="B161:B164"/>
    <mergeCell ref="C161:C164"/>
    <mergeCell ref="N161:N162"/>
    <mergeCell ref="O161:O164"/>
    <mergeCell ref="N163:N164"/>
    <mergeCell ref="B157:B160"/>
    <mergeCell ref="C157:C160"/>
    <mergeCell ref="N157:N158"/>
    <mergeCell ref="O157:O160"/>
    <mergeCell ref="N159:N160"/>
    <mergeCell ref="B169:B172"/>
    <mergeCell ref="C169:C172"/>
    <mergeCell ref="N169:N170"/>
    <mergeCell ref="O169:O172"/>
    <mergeCell ref="N171:N172"/>
    <mergeCell ref="B165:B168"/>
    <mergeCell ref="C165:C168"/>
    <mergeCell ref="N165:N166"/>
    <mergeCell ref="O165:O168"/>
    <mergeCell ref="N167:N168"/>
    <mergeCell ref="B177:B180"/>
    <mergeCell ref="C177:C180"/>
    <mergeCell ref="N177:N178"/>
    <mergeCell ref="O177:O180"/>
    <mergeCell ref="N179:N180"/>
    <mergeCell ref="B173:B176"/>
    <mergeCell ref="C173:C176"/>
    <mergeCell ref="N173:N174"/>
    <mergeCell ref="O173:O176"/>
    <mergeCell ref="N175:N176"/>
    <mergeCell ref="B185:B188"/>
    <mergeCell ref="C185:C188"/>
    <mergeCell ref="N185:N186"/>
    <mergeCell ref="O185:O188"/>
    <mergeCell ref="N187:N188"/>
    <mergeCell ref="B181:B184"/>
    <mergeCell ref="C181:C184"/>
    <mergeCell ref="N181:N182"/>
    <mergeCell ref="O181:O184"/>
    <mergeCell ref="N183:N184"/>
    <mergeCell ref="B193:B196"/>
    <mergeCell ref="C193:C196"/>
    <mergeCell ref="N193:N194"/>
    <mergeCell ref="O193:O196"/>
    <mergeCell ref="N195:N196"/>
    <mergeCell ref="B189:B192"/>
    <mergeCell ref="C189:C192"/>
    <mergeCell ref="N189:N190"/>
    <mergeCell ref="O189:O192"/>
    <mergeCell ref="N191:N192"/>
    <mergeCell ref="B201:B204"/>
    <mergeCell ref="C201:C204"/>
    <mergeCell ref="N201:N202"/>
    <mergeCell ref="O201:O204"/>
    <mergeCell ref="N203:N204"/>
    <mergeCell ref="B197:B200"/>
    <mergeCell ref="C197:C200"/>
    <mergeCell ref="N197:N198"/>
    <mergeCell ref="O197:O200"/>
    <mergeCell ref="N199:N200"/>
    <mergeCell ref="N205:N206"/>
    <mergeCell ref="O205:O208"/>
    <mergeCell ref="N207:N208"/>
    <mergeCell ref="F209:F210"/>
    <mergeCell ref="G207:H208"/>
    <mergeCell ref="G209:H210"/>
    <mergeCell ref="F206:H206"/>
    <mergeCell ref="I207:I210"/>
    <mergeCell ref="D206:E206"/>
    <mergeCell ref="D207:E207"/>
    <mergeCell ref="D208:E208"/>
    <mergeCell ref="D209:E209"/>
    <mergeCell ref="D210:E210"/>
    <mergeCell ref="F207:F208"/>
  </mergeCells>
  <pageMargins left="0.70866141732283472" right="0.70866141732283472" top="0.74803149606299213" bottom="0.74803149606299213" header="0.31496062992125984" footer="0.31496062992125984"/>
  <pageSetup paperSize="8" orientation="landscape" r:id="rId1"/>
  <ignoredErrors>
    <ignoredError sqref="K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8"/>
  <sheetViews>
    <sheetView rightToLeft="1" zoomScale="70" zoomScaleNormal="70" workbookViewId="0">
      <selection activeCell="U7" sqref="U7"/>
    </sheetView>
  </sheetViews>
  <sheetFormatPr defaultRowHeight="15" x14ac:dyDescent="0.25"/>
  <cols>
    <col min="1" max="1" width="2.42578125" customWidth="1"/>
    <col min="2" max="2" width="30.5703125" customWidth="1"/>
    <col min="3" max="38" width="10.5703125" customWidth="1"/>
  </cols>
  <sheetData>
    <row r="1" spans="1:38" ht="15.75" thickBot="1" x14ac:dyDescent="0.3"/>
    <row r="2" spans="1:38" ht="23.25" customHeight="1" thickBot="1" x14ac:dyDescent="0.3">
      <c r="A2" s="1"/>
      <c r="B2" s="9"/>
      <c r="C2" s="9"/>
      <c r="D2" s="9"/>
      <c r="E2" s="9"/>
      <c r="F2" s="9"/>
      <c r="G2" s="9"/>
      <c r="H2" s="9"/>
      <c r="I2" s="10"/>
      <c r="J2" s="10" t="s">
        <v>21</v>
      </c>
      <c r="K2" s="11" t="s">
        <v>20</v>
      </c>
      <c r="L2" s="9"/>
      <c r="M2" s="9"/>
      <c r="N2" s="9"/>
      <c r="O2" s="9"/>
      <c r="P2" s="12"/>
      <c r="Q2" s="421">
        <f>'شاخص های دانشگاه در یک نگاه'!D3</f>
        <v>0</v>
      </c>
      <c r="R2" s="421"/>
      <c r="S2" s="421"/>
      <c r="T2" s="421"/>
      <c r="U2" s="13"/>
      <c r="V2" s="421"/>
      <c r="W2" s="421"/>
      <c r="X2" s="421"/>
      <c r="Y2" s="421"/>
      <c r="Z2" s="14" t="s">
        <v>19</v>
      </c>
      <c r="AA2" s="15">
        <f>'شاخص های دانشگاه در یک نگاه'!H3</f>
        <v>1396</v>
      </c>
      <c r="AB2" s="9"/>
      <c r="AC2" s="9"/>
      <c r="AD2" s="9"/>
      <c r="AE2" s="422"/>
      <c r="AF2" s="422"/>
      <c r="AG2" s="422"/>
      <c r="AH2" s="422"/>
      <c r="AI2" s="422"/>
      <c r="AJ2" s="422"/>
      <c r="AK2" s="422"/>
      <c r="AL2" s="423"/>
    </row>
    <row r="3" spans="1:38" s="3" customFormat="1" ht="23.25" customHeight="1" thickBot="1" x14ac:dyDescent="0.35">
      <c r="A3" s="4"/>
      <c r="B3" s="16"/>
      <c r="C3" s="418" t="s">
        <v>3</v>
      </c>
      <c r="D3" s="419"/>
      <c r="E3" s="420"/>
      <c r="F3" s="418" t="s">
        <v>14</v>
      </c>
      <c r="G3" s="419"/>
      <c r="H3" s="420"/>
      <c r="I3" s="418" t="s">
        <v>5</v>
      </c>
      <c r="J3" s="419"/>
      <c r="K3" s="420"/>
      <c r="L3" s="418" t="s">
        <v>6</v>
      </c>
      <c r="M3" s="419"/>
      <c r="N3" s="420"/>
      <c r="O3" s="418" t="s">
        <v>7</v>
      </c>
      <c r="P3" s="419"/>
      <c r="Q3" s="420"/>
      <c r="R3" s="418" t="s">
        <v>8</v>
      </c>
      <c r="S3" s="419"/>
      <c r="T3" s="420"/>
      <c r="U3" s="418" t="s">
        <v>9</v>
      </c>
      <c r="V3" s="419"/>
      <c r="W3" s="420"/>
      <c r="X3" s="418" t="s">
        <v>10</v>
      </c>
      <c r="Y3" s="419"/>
      <c r="Z3" s="420"/>
      <c r="AA3" s="418" t="s">
        <v>11</v>
      </c>
      <c r="AB3" s="419"/>
      <c r="AC3" s="420"/>
      <c r="AD3" s="418" t="s">
        <v>12</v>
      </c>
      <c r="AE3" s="419"/>
      <c r="AF3" s="420"/>
      <c r="AG3" s="418" t="s">
        <v>13</v>
      </c>
      <c r="AH3" s="419"/>
      <c r="AI3" s="420"/>
      <c r="AJ3" s="418" t="s">
        <v>4</v>
      </c>
      <c r="AK3" s="419"/>
      <c r="AL3" s="420"/>
    </row>
    <row r="4" spans="1:38" ht="54.75" thickBot="1" x14ac:dyDescent="0.3">
      <c r="A4" s="1"/>
      <c r="B4" s="30" t="s">
        <v>57</v>
      </c>
      <c r="C4" s="17" t="s">
        <v>1</v>
      </c>
      <c r="D4" s="17" t="s">
        <v>61</v>
      </c>
      <c r="E4" s="18" t="s">
        <v>17</v>
      </c>
      <c r="F4" s="17" t="s">
        <v>1</v>
      </c>
      <c r="G4" s="17" t="s">
        <v>61</v>
      </c>
      <c r="H4" s="18" t="s">
        <v>17</v>
      </c>
      <c r="I4" s="17" t="s">
        <v>1</v>
      </c>
      <c r="J4" s="17" t="s">
        <v>61</v>
      </c>
      <c r="K4" s="18" t="s">
        <v>17</v>
      </c>
      <c r="L4" s="17" t="s">
        <v>1</v>
      </c>
      <c r="M4" s="17" t="s">
        <v>61</v>
      </c>
      <c r="N4" s="18" t="s">
        <v>17</v>
      </c>
      <c r="O4" s="17" t="s">
        <v>1</v>
      </c>
      <c r="P4" s="17" t="s">
        <v>61</v>
      </c>
      <c r="Q4" s="18" t="s">
        <v>17</v>
      </c>
      <c r="R4" s="17" t="s">
        <v>1</v>
      </c>
      <c r="S4" s="17" t="s">
        <v>61</v>
      </c>
      <c r="T4" s="18" t="s">
        <v>17</v>
      </c>
      <c r="U4" s="17" t="s">
        <v>1</v>
      </c>
      <c r="V4" s="17" t="s">
        <v>61</v>
      </c>
      <c r="W4" s="18" t="s">
        <v>17</v>
      </c>
      <c r="X4" s="17" t="s">
        <v>1</v>
      </c>
      <c r="Y4" s="17" t="s">
        <v>61</v>
      </c>
      <c r="Z4" s="18" t="s">
        <v>17</v>
      </c>
      <c r="AA4" s="17" t="s">
        <v>1</v>
      </c>
      <c r="AB4" s="17" t="s">
        <v>61</v>
      </c>
      <c r="AC4" s="18" t="s">
        <v>17</v>
      </c>
      <c r="AD4" s="17" t="s">
        <v>1</v>
      </c>
      <c r="AE4" s="17" t="s">
        <v>61</v>
      </c>
      <c r="AF4" s="18" t="s">
        <v>17</v>
      </c>
      <c r="AG4" s="17" t="s">
        <v>1</v>
      </c>
      <c r="AH4" s="17" t="s">
        <v>61</v>
      </c>
      <c r="AI4" s="18" t="s">
        <v>17</v>
      </c>
      <c r="AJ4" s="17" t="s">
        <v>1</v>
      </c>
      <c r="AK4" s="17" t="s">
        <v>61</v>
      </c>
      <c r="AL4" s="18" t="s">
        <v>17</v>
      </c>
    </row>
    <row r="5" spans="1:38" ht="25.5" x14ac:dyDescent="0.7">
      <c r="A5" s="1"/>
      <c r="B5" s="65" t="str">
        <f>لیست!D6</f>
        <v>پیمانیه</v>
      </c>
      <c r="C5" s="5">
        <v>3</v>
      </c>
      <c r="D5" s="5">
        <v>57</v>
      </c>
      <c r="E5" s="19">
        <f>C5/D5*100</f>
        <v>5.2631578947368416</v>
      </c>
      <c r="F5" s="5">
        <v>5</v>
      </c>
      <c r="G5" s="5">
        <v>44</v>
      </c>
      <c r="H5" s="19">
        <f t="shared" ref="H5:H54" si="0">F5/G5*100</f>
        <v>11.363636363636363</v>
      </c>
      <c r="I5" s="5">
        <v>0</v>
      </c>
      <c r="J5" s="5">
        <v>0</v>
      </c>
      <c r="K5" s="19" t="e">
        <f t="shared" ref="K5:K54" si="1">I5/J5*100</f>
        <v>#DIV/0!</v>
      </c>
      <c r="L5" s="5">
        <v>6</v>
      </c>
      <c r="M5" s="5">
        <v>196</v>
      </c>
      <c r="N5" s="19">
        <f t="shared" ref="N5:N54" si="2">L5/M5*100</f>
        <v>3.0612244897959182</v>
      </c>
      <c r="O5" s="5">
        <v>2</v>
      </c>
      <c r="P5" s="5">
        <v>396</v>
      </c>
      <c r="Q5" s="19">
        <f t="shared" ref="Q5:Q54" si="3">O5/P5*100</f>
        <v>0.50505050505050508</v>
      </c>
      <c r="R5" s="5">
        <v>2</v>
      </c>
      <c r="S5" s="5">
        <v>361</v>
      </c>
      <c r="T5" s="19">
        <f t="shared" ref="T5:T54" si="4">R5/S5*100</f>
        <v>0.554016620498615</v>
      </c>
      <c r="U5" s="5">
        <v>0</v>
      </c>
      <c r="V5" s="5">
        <v>0</v>
      </c>
      <c r="W5" s="19" t="e">
        <f t="shared" ref="W5:W54" si="5">U5/V5*100</f>
        <v>#DIV/0!</v>
      </c>
      <c r="X5" s="5">
        <v>0</v>
      </c>
      <c r="Y5" s="5">
        <v>0</v>
      </c>
      <c r="Z5" s="19" t="e">
        <f t="shared" ref="Z5:Z54" si="6">X5/Y5*100</f>
        <v>#DIV/0!</v>
      </c>
      <c r="AA5" s="5">
        <v>0</v>
      </c>
      <c r="AB5" s="5">
        <v>0</v>
      </c>
      <c r="AC5" s="19" t="e">
        <f t="shared" ref="AC5:AC54" si="7">AA5/AB5*100</f>
        <v>#DIV/0!</v>
      </c>
      <c r="AD5" s="5">
        <v>0</v>
      </c>
      <c r="AE5" s="5">
        <v>0</v>
      </c>
      <c r="AF5" s="19" t="e">
        <f t="shared" ref="AF5:AF54" si="8">AD5/AE5*100</f>
        <v>#DIV/0!</v>
      </c>
      <c r="AG5" s="5">
        <v>0</v>
      </c>
      <c r="AH5" s="5">
        <v>0</v>
      </c>
      <c r="AI5" s="21" t="e">
        <f t="shared" ref="AI5:AI54" si="9">AG5/AH5*100</f>
        <v>#DIV/0!</v>
      </c>
      <c r="AJ5" s="6">
        <v>0</v>
      </c>
      <c r="AK5" s="5">
        <v>0</v>
      </c>
      <c r="AL5" s="19" t="e">
        <f t="shared" ref="AL5:AL54" si="10">AJ5/AK5*100</f>
        <v>#DIV/0!</v>
      </c>
    </row>
    <row r="6" spans="1:38" ht="25.5" x14ac:dyDescent="0.7">
      <c r="A6" s="1"/>
      <c r="B6" s="65" t="str">
        <f>لیست!D7</f>
        <v>مطهری</v>
      </c>
      <c r="C6" s="5">
        <v>0</v>
      </c>
      <c r="D6" s="5">
        <v>6427</v>
      </c>
      <c r="E6" s="19">
        <f t="shared" ref="E6:E54" si="11">C6/D6*100</f>
        <v>0</v>
      </c>
      <c r="F6" s="5">
        <v>3</v>
      </c>
      <c r="G6" s="5">
        <v>5649</v>
      </c>
      <c r="H6" s="19">
        <f t="shared" si="0"/>
        <v>5.3106744556558678E-2</v>
      </c>
      <c r="I6" s="5">
        <v>0</v>
      </c>
      <c r="J6" s="5">
        <v>5073</v>
      </c>
      <c r="K6" s="19">
        <f t="shared" si="1"/>
        <v>0</v>
      </c>
      <c r="L6" s="5">
        <v>1</v>
      </c>
      <c r="M6" s="5">
        <v>6652</v>
      </c>
      <c r="N6" s="19">
        <f t="shared" si="2"/>
        <v>1.5033072760072159E-2</v>
      </c>
      <c r="O6" s="5">
        <v>0</v>
      </c>
      <c r="P6" s="5">
        <v>7245</v>
      </c>
      <c r="Q6" s="19">
        <f t="shared" si="3"/>
        <v>0</v>
      </c>
      <c r="R6" s="5">
        <v>0</v>
      </c>
      <c r="S6" s="5">
        <v>6965</v>
      </c>
      <c r="T6" s="19">
        <f t="shared" si="4"/>
        <v>0</v>
      </c>
      <c r="U6" s="5">
        <v>0</v>
      </c>
      <c r="V6" s="5">
        <v>0</v>
      </c>
      <c r="W6" s="19" t="e">
        <f t="shared" si="5"/>
        <v>#DIV/0!</v>
      </c>
      <c r="X6" s="5">
        <v>0</v>
      </c>
      <c r="Y6" s="5">
        <v>0</v>
      </c>
      <c r="Z6" s="19" t="e">
        <f t="shared" si="6"/>
        <v>#DIV/0!</v>
      </c>
      <c r="AA6" s="5">
        <v>0</v>
      </c>
      <c r="AB6" s="5">
        <v>0</v>
      </c>
      <c r="AC6" s="19" t="e">
        <f t="shared" si="7"/>
        <v>#DIV/0!</v>
      </c>
      <c r="AD6" s="5">
        <v>0</v>
      </c>
      <c r="AE6" s="5">
        <v>0</v>
      </c>
      <c r="AF6" s="19" t="e">
        <f t="shared" si="8"/>
        <v>#DIV/0!</v>
      </c>
      <c r="AG6" s="5">
        <v>0</v>
      </c>
      <c r="AH6" s="5">
        <v>0</v>
      </c>
      <c r="AI6" s="22" t="e">
        <f t="shared" si="9"/>
        <v>#DIV/0!</v>
      </c>
      <c r="AJ6" s="6">
        <v>0</v>
      </c>
      <c r="AK6" s="5">
        <v>0</v>
      </c>
      <c r="AL6" s="19" t="e">
        <f t="shared" si="10"/>
        <v>#DIV/0!</v>
      </c>
    </row>
    <row r="7" spans="1:38" ht="25.5" x14ac:dyDescent="0.7">
      <c r="A7" s="1"/>
      <c r="B7" s="65" t="str">
        <f>لیست!D8</f>
        <v>خاتم الانبیا خفر</v>
      </c>
      <c r="C7" s="5">
        <v>0</v>
      </c>
      <c r="D7" s="5">
        <v>673</v>
      </c>
      <c r="E7" s="19">
        <f t="shared" si="11"/>
        <v>0</v>
      </c>
      <c r="F7" s="5">
        <v>0</v>
      </c>
      <c r="G7" s="5">
        <v>649</v>
      </c>
      <c r="H7" s="19">
        <f t="shared" si="0"/>
        <v>0</v>
      </c>
      <c r="I7" s="5">
        <v>0</v>
      </c>
      <c r="J7" s="5">
        <v>621</v>
      </c>
      <c r="K7" s="19">
        <f t="shared" si="1"/>
        <v>0</v>
      </c>
      <c r="L7" s="5">
        <v>0</v>
      </c>
      <c r="M7" s="5">
        <v>508</v>
      </c>
      <c r="N7" s="19">
        <f t="shared" si="2"/>
        <v>0</v>
      </c>
      <c r="O7" s="5">
        <v>0</v>
      </c>
      <c r="P7" s="5">
        <v>628</v>
      </c>
      <c r="Q7" s="19">
        <f t="shared" si="3"/>
        <v>0</v>
      </c>
      <c r="R7" s="5">
        <v>0</v>
      </c>
      <c r="S7" s="5">
        <v>531</v>
      </c>
      <c r="T7" s="19">
        <f t="shared" si="4"/>
        <v>0</v>
      </c>
      <c r="U7" s="5">
        <v>0</v>
      </c>
      <c r="V7" s="5">
        <v>0</v>
      </c>
      <c r="W7" s="19" t="e">
        <f t="shared" si="5"/>
        <v>#DIV/0!</v>
      </c>
      <c r="X7" s="5">
        <v>0</v>
      </c>
      <c r="Y7" s="5">
        <v>0</v>
      </c>
      <c r="Z7" s="19" t="e">
        <f t="shared" si="6"/>
        <v>#DIV/0!</v>
      </c>
      <c r="AA7" s="5">
        <v>0</v>
      </c>
      <c r="AB7" s="5">
        <v>0</v>
      </c>
      <c r="AC7" s="19" t="e">
        <f t="shared" si="7"/>
        <v>#DIV/0!</v>
      </c>
      <c r="AD7" s="5">
        <v>0</v>
      </c>
      <c r="AE7" s="5">
        <v>0</v>
      </c>
      <c r="AF7" s="19" t="e">
        <f t="shared" si="8"/>
        <v>#DIV/0!</v>
      </c>
      <c r="AG7" s="5">
        <v>0</v>
      </c>
      <c r="AH7" s="5">
        <v>0</v>
      </c>
      <c r="AI7" s="22" t="e">
        <f t="shared" si="9"/>
        <v>#DIV/0!</v>
      </c>
      <c r="AJ7" s="6">
        <v>0</v>
      </c>
      <c r="AK7" s="5">
        <v>0</v>
      </c>
      <c r="AL7" s="19" t="e">
        <f t="shared" si="10"/>
        <v>#DIV/0!</v>
      </c>
    </row>
    <row r="8" spans="1:38" ht="25.5" x14ac:dyDescent="0.7">
      <c r="A8" s="1"/>
      <c r="B8" s="65">
        <f>لیست!D9</f>
        <v>0</v>
      </c>
      <c r="C8" s="5">
        <v>0</v>
      </c>
      <c r="D8" s="5">
        <v>0</v>
      </c>
      <c r="E8" s="19" t="e">
        <f t="shared" si="11"/>
        <v>#DIV/0!</v>
      </c>
      <c r="F8" s="5">
        <v>0</v>
      </c>
      <c r="G8" s="5">
        <v>0</v>
      </c>
      <c r="H8" s="19" t="e">
        <f t="shared" si="0"/>
        <v>#DIV/0!</v>
      </c>
      <c r="I8" s="5">
        <v>0</v>
      </c>
      <c r="J8" s="5">
        <v>0</v>
      </c>
      <c r="K8" s="19" t="e">
        <f t="shared" si="1"/>
        <v>#DIV/0!</v>
      </c>
      <c r="L8" s="5">
        <v>0</v>
      </c>
      <c r="M8" s="5">
        <v>0</v>
      </c>
      <c r="N8" s="19" t="e">
        <f t="shared" si="2"/>
        <v>#DIV/0!</v>
      </c>
      <c r="O8" s="5">
        <v>0</v>
      </c>
      <c r="P8" s="5">
        <v>0</v>
      </c>
      <c r="Q8" s="19" t="e">
        <f t="shared" si="3"/>
        <v>#DIV/0!</v>
      </c>
      <c r="R8" s="5">
        <v>0</v>
      </c>
      <c r="S8" s="5">
        <v>0</v>
      </c>
      <c r="T8" s="19" t="e">
        <f t="shared" si="4"/>
        <v>#DIV/0!</v>
      </c>
      <c r="U8" s="5">
        <v>0</v>
      </c>
      <c r="V8" s="5">
        <v>0</v>
      </c>
      <c r="W8" s="19" t="e">
        <f t="shared" si="5"/>
        <v>#DIV/0!</v>
      </c>
      <c r="X8" s="5">
        <v>0</v>
      </c>
      <c r="Y8" s="5">
        <v>0</v>
      </c>
      <c r="Z8" s="19" t="e">
        <f t="shared" si="6"/>
        <v>#DIV/0!</v>
      </c>
      <c r="AA8" s="5">
        <v>0</v>
      </c>
      <c r="AB8" s="5">
        <v>0</v>
      </c>
      <c r="AC8" s="19" t="e">
        <f t="shared" si="7"/>
        <v>#DIV/0!</v>
      </c>
      <c r="AD8" s="5">
        <v>0</v>
      </c>
      <c r="AE8" s="5">
        <v>0</v>
      </c>
      <c r="AF8" s="19" t="e">
        <f t="shared" si="8"/>
        <v>#DIV/0!</v>
      </c>
      <c r="AG8" s="5">
        <v>0</v>
      </c>
      <c r="AH8" s="5">
        <v>0</v>
      </c>
      <c r="AI8" s="22" t="e">
        <f t="shared" si="9"/>
        <v>#DIV/0!</v>
      </c>
      <c r="AJ8" s="6">
        <v>0</v>
      </c>
      <c r="AK8" s="5">
        <v>0</v>
      </c>
      <c r="AL8" s="19" t="e">
        <f t="shared" si="10"/>
        <v>#DIV/0!</v>
      </c>
    </row>
    <row r="9" spans="1:38" ht="25.5" x14ac:dyDescent="0.7">
      <c r="A9" s="1"/>
      <c r="B9" s="65">
        <f>لیست!D10</f>
        <v>0</v>
      </c>
      <c r="C9" s="5">
        <v>0</v>
      </c>
      <c r="D9" s="5">
        <v>0</v>
      </c>
      <c r="E9" s="19" t="e">
        <f t="shared" si="11"/>
        <v>#DIV/0!</v>
      </c>
      <c r="F9" s="5">
        <v>0</v>
      </c>
      <c r="G9" s="5">
        <v>0</v>
      </c>
      <c r="H9" s="19" t="e">
        <f t="shared" si="0"/>
        <v>#DIV/0!</v>
      </c>
      <c r="I9" s="5">
        <v>0</v>
      </c>
      <c r="J9" s="5">
        <v>0</v>
      </c>
      <c r="K9" s="19" t="e">
        <f t="shared" si="1"/>
        <v>#DIV/0!</v>
      </c>
      <c r="L9" s="5">
        <v>0</v>
      </c>
      <c r="M9" s="5">
        <v>0</v>
      </c>
      <c r="N9" s="19" t="e">
        <f t="shared" si="2"/>
        <v>#DIV/0!</v>
      </c>
      <c r="O9" s="5">
        <v>0</v>
      </c>
      <c r="P9" s="5">
        <v>0</v>
      </c>
      <c r="Q9" s="19" t="e">
        <f t="shared" si="3"/>
        <v>#DIV/0!</v>
      </c>
      <c r="R9" s="5">
        <v>0</v>
      </c>
      <c r="S9" s="5">
        <v>0</v>
      </c>
      <c r="T9" s="19" t="e">
        <f t="shared" si="4"/>
        <v>#DIV/0!</v>
      </c>
      <c r="U9" s="5">
        <v>0</v>
      </c>
      <c r="V9" s="5">
        <v>0</v>
      </c>
      <c r="W9" s="19" t="e">
        <f t="shared" si="5"/>
        <v>#DIV/0!</v>
      </c>
      <c r="X9" s="5">
        <v>0</v>
      </c>
      <c r="Y9" s="5">
        <v>0</v>
      </c>
      <c r="Z9" s="19" t="e">
        <f t="shared" si="6"/>
        <v>#DIV/0!</v>
      </c>
      <c r="AA9" s="5">
        <v>0</v>
      </c>
      <c r="AB9" s="5">
        <v>0</v>
      </c>
      <c r="AC9" s="19" t="e">
        <f t="shared" si="7"/>
        <v>#DIV/0!</v>
      </c>
      <c r="AD9" s="5">
        <v>0</v>
      </c>
      <c r="AE9" s="5">
        <v>0</v>
      </c>
      <c r="AF9" s="19" t="e">
        <f t="shared" si="8"/>
        <v>#DIV/0!</v>
      </c>
      <c r="AG9" s="5">
        <v>0</v>
      </c>
      <c r="AH9" s="5">
        <v>0</v>
      </c>
      <c r="AI9" s="22" t="e">
        <f t="shared" si="9"/>
        <v>#DIV/0!</v>
      </c>
      <c r="AJ9" s="6">
        <v>0</v>
      </c>
      <c r="AK9" s="5">
        <v>0</v>
      </c>
      <c r="AL9" s="19" t="e">
        <f t="shared" si="10"/>
        <v>#DIV/0!</v>
      </c>
    </row>
    <row r="10" spans="1:38" ht="25.5" x14ac:dyDescent="0.7">
      <c r="A10" s="1"/>
      <c r="B10" s="65">
        <f>لیست!D11</f>
        <v>0</v>
      </c>
      <c r="C10" s="5">
        <v>0</v>
      </c>
      <c r="D10" s="5">
        <v>0</v>
      </c>
      <c r="E10" s="19" t="e">
        <f t="shared" si="11"/>
        <v>#DIV/0!</v>
      </c>
      <c r="F10" s="5">
        <v>0</v>
      </c>
      <c r="G10" s="5">
        <v>0</v>
      </c>
      <c r="H10" s="19" t="e">
        <f t="shared" si="0"/>
        <v>#DIV/0!</v>
      </c>
      <c r="I10" s="5">
        <v>0</v>
      </c>
      <c r="J10" s="5">
        <v>0</v>
      </c>
      <c r="K10" s="19" t="e">
        <f t="shared" si="1"/>
        <v>#DIV/0!</v>
      </c>
      <c r="L10" s="5">
        <v>0</v>
      </c>
      <c r="M10" s="5">
        <v>0</v>
      </c>
      <c r="N10" s="19" t="e">
        <f t="shared" si="2"/>
        <v>#DIV/0!</v>
      </c>
      <c r="O10" s="5">
        <v>0</v>
      </c>
      <c r="P10" s="5">
        <v>0</v>
      </c>
      <c r="Q10" s="19" t="e">
        <f t="shared" si="3"/>
        <v>#DIV/0!</v>
      </c>
      <c r="R10" s="5">
        <v>0</v>
      </c>
      <c r="S10" s="5">
        <v>0</v>
      </c>
      <c r="T10" s="19" t="e">
        <f t="shared" si="4"/>
        <v>#DIV/0!</v>
      </c>
      <c r="U10" s="5">
        <v>0</v>
      </c>
      <c r="V10" s="5">
        <v>0</v>
      </c>
      <c r="W10" s="19" t="e">
        <f t="shared" si="5"/>
        <v>#DIV/0!</v>
      </c>
      <c r="X10" s="5">
        <v>0</v>
      </c>
      <c r="Y10" s="5">
        <v>0</v>
      </c>
      <c r="Z10" s="19" t="e">
        <f t="shared" si="6"/>
        <v>#DIV/0!</v>
      </c>
      <c r="AA10" s="5">
        <v>0</v>
      </c>
      <c r="AB10" s="5">
        <v>0</v>
      </c>
      <c r="AC10" s="19" t="e">
        <f t="shared" si="7"/>
        <v>#DIV/0!</v>
      </c>
      <c r="AD10" s="5">
        <v>0</v>
      </c>
      <c r="AE10" s="5">
        <v>0</v>
      </c>
      <c r="AF10" s="19" t="e">
        <f t="shared" si="8"/>
        <v>#DIV/0!</v>
      </c>
      <c r="AG10" s="5">
        <v>0</v>
      </c>
      <c r="AH10" s="5">
        <v>0</v>
      </c>
      <c r="AI10" s="22" t="e">
        <f t="shared" si="9"/>
        <v>#DIV/0!</v>
      </c>
      <c r="AJ10" s="6">
        <v>0</v>
      </c>
      <c r="AK10" s="5">
        <v>0</v>
      </c>
      <c r="AL10" s="19" t="e">
        <f t="shared" si="10"/>
        <v>#DIV/0!</v>
      </c>
    </row>
    <row r="11" spans="1:38" ht="25.5" x14ac:dyDescent="0.7">
      <c r="A11" s="1"/>
      <c r="B11" s="65">
        <f>لیست!D12</f>
        <v>0</v>
      </c>
      <c r="C11" s="5">
        <v>0</v>
      </c>
      <c r="D11" s="5">
        <v>0</v>
      </c>
      <c r="E11" s="19" t="e">
        <f t="shared" si="11"/>
        <v>#DIV/0!</v>
      </c>
      <c r="F11" s="5">
        <v>0</v>
      </c>
      <c r="G11" s="5">
        <v>0</v>
      </c>
      <c r="H11" s="19" t="e">
        <f t="shared" si="0"/>
        <v>#DIV/0!</v>
      </c>
      <c r="I11" s="5">
        <v>0</v>
      </c>
      <c r="J11" s="5">
        <v>0</v>
      </c>
      <c r="K11" s="19" t="e">
        <f t="shared" si="1"/>
        <v>#DIV/0!</v>
      </c>
      <c r="L11" s="5">
        <v>0</v>
      </c>
      <c r="M11" s="5">
        <v>0</v>
      </c>
      <c r="N11" s="19" t="e">
        <f t="shared" si="2"/>
        <v>#DIV/0!</v>
      </c>
      <c r="O11" s="5">
        <v>0</v>
      </c>
      <c r="P11" s="5">
        <v>0</v>
      </c>
      <c r="Q11" s="19" t="e">
        <f t="shared" si="3"/>
        <v>#DIV/0!</v>
      </c>
      <c r="R11" s="5">
        <v>0</v>
      </c>
      <c r="S11" s="5">
        <v>0</v>
      </c>
      <c r="T11" s="19" t="e">
        <f t="shared" si="4"/>
        <v>#DIV/0!</v>
      </c>
      <c r="U11" s="5">
        <v>0</v>
      </c>
      <c r="V11" s="5">
        <v>0</v>
      </c>
      <c r="W11" s="19" t="e">
        <f t="shared" si="5"/>
        <v>#DIV/0!</v>
      </c>
      <c r="X11" s="5">
        <v>0</v>
      </c>
      <c r="Y11" s="5">
        <v>0</v>
      </c>
      <c r="Z11" s="19" t="e">
        <f t="shared" si="6"/>
        <v>#DIV/0!</v>
      </c>
      <c r="AA11" s="5">
        <v>0</v>
      </c>
      <c r="AB11" s="5">
        <v>0</v>
      </c>
      <c r="AC11" s="19" t="e">
        <f t="shared" si="7"/>
        <v>#DIV/0!</v>
      </c>
      <c r="AD11" s="5">
        <v>0</v>
      </c>
      <c r="AE11" s="5">
        <v>0</v>
      </c>
      <c r="AF11" s="19" t="e">
        <f t="shared" si="8"/>
        <v>#DIV/0!</v>
      </c>
      <c r="AG11" s="5">
        <v>0</v>
      </c>
      <c r="AH11" s="5">
        <v>0</v>
      </c>
      <c r="AI11" s="22" t="e">
        <f t="shared" si="9"/>
        <v>#DIV/0!</v>
      </c>
      <c r="AJ11" s="6">
        <v>0</v>
      </c>
      <c r="AK11" s="5">
        <v>0</v>
      </c>
      <c r="AL11" s="19" t="e">
        <f t="shared" si="10"/>
        <v>#DIV/0!</v>
      </c>
    </row>
    <row r="12" spans="1:38" ht="25.5" x14ac:dyDescent="0.7">
      <c r="A12" s="1"/>
      <c r="B12" s="65">
        <f>لیست!D13</f>
        <v>0</v>
      </c>
      <c r="C12" s="5">
        <v>0</v>
      </c>
      <c r="D12" s="5">
        <v>0</v>
      </c>
      <c r="E12" s="19" t="e">
        <f t="shared" si="11"/>
        <v>#DIV/0!</v>
      </c>
      <c r="F12" s="5">
        <v>0</v>
      </c>
      <c r="G12" s="5">
        <v>0</v>
      </c>
      <c r="H12" s="19" t="e">
        <f t="shared" si="0"/>
        <v>#DIV/0!</v>
      </c>
      <c r="I12" s="5">
        <v>0</v>
      </c>
      <c r="J12" s="5">
        <v>0</v>
      </c>
      <c r="K12" s="19" t="e">
        <f t="shared" si="1"/>
        <v>#DIV/0!</v>
      </c>
      <c r="L12" s="5">
        <v>0</v>
      </c>
      <c r="M12" s="5">
        <v>0</v>
      </c>
      <c r="N12" s="19" t="e">
        <f t="shared" si="2"/>
        <v>#DIV/0!</v>
      </c>
      <c r="O12" s="5">
        <v>0</v>
      </c>
      <c r="P12" s="5">
        <v>0</v>
      </c>
      <c r="Q12" s="19" t="e">
        <f t="shared" si="3"/>
        <v>#DIV/0!</v>
      </c>
      <c r="R12" s="5">
        <v>0</v>
      </c>
      <c r="S12" s="5">
        <v>0</v>
      </c>
      <c r="T12" s="19" t="e">
        <f t="shared" si="4"/>
        <v>#DIV/0!</v>
      </c>
      <c r="U12" s="5">
        <v>0</v>
      </c>
      <c r="V12" s="5">
        <v>0</v>
      </c>
      <c r="W12" s="19" t="e">
        <f t="shared" si="5"/>
        <v>#DIV/0!</v>
      </c>
      <c r="X12" s="5">
        <v>0</v>
      </c>
      <c r="Y12" s="5">
        <v>0</v>
      </c>
      <c r="Z12" s="19" t="e">
        <f t="shared" si="6"/>
        <v>#DIV/0!</v>
      </c>
      <c r="AA12" s="5">
        <v>0</v>
      </c>
      <c r="AB12" s="5">
        <v>0</v>
      </c>
      <c r="AC12" s="19" t="e">
        <f t="shared" si="7"/>
        <v>#DIV/0!</v>
      </c>
      <c r="AD12" s="5">
        <v>0</v>
      </c>
      <c r="AE12" s="5">
        <v>0</v>
      </c>
      <c r="AF12" s="19" t="e">
        <f t="shared" si="8"/>
        <v>#DIV/0!</v>
      </c>
      <c r="AG12" s="5">
        <v>0</v>
      </c>
      <c r="AH12" s="5">
        <v>0</v>
      </c>
      <c r="AI12" s="22" t="e">
        <f t="shared" si="9"/>
        <v>#DIV/0!</v>
      </c>
      <c r="AJ12" s="6">
        <v>0</v>
      </c>
      <c r="AK12" s="5">
        <v>0</v>
      </c>
      <c r="AL12" s="19" t="e">
        <f t="shared" si="10"/>
        <v>#DIV/0!</v>
      </c>
    </row>
    <row r="13" spans="1:38" ht="25.5" x14ac:dyDescent="0.7">
      <c r="A13" s="1"/>
      <c r="B13" s="65">
        <f>لیست!D14</f>
        <v>0</v>
      </c>
      <c r="C13" s="5">
        <v>0</v>
      </c>
      <c r="D13" s="5">
        <v>0</v>
      </c>
      <c r="E13" s="19" t="e">
        <f t="shared" si="11"/>
        <v>#DIV/0!</v>
      </c>
      <c r="F13" s="5">
        <v>0</v>
      </c>
      <c r="G13" s="5">
        <v>0</v>
      </c>
      <c r="H13" s="19" t="e">
        <f t="shared" si="0"/>
        <v>#DIV/0!</v>
      </c>
      <c r="I13" s="5">
        <v>0</v>
      </c>
      <c r="J13" s="5">
        <v>0</v>
      </c>
      <c r="K13" s="19" t="e">
        <f t="shared" si="1"/>
        <v>#DIV/0!</v>
      </c>
      <c r="L13" s="5">
        <v>0</v>
      </c>
      <c r="M13" s="5">
        <v>0</v>
      </c>
      <c r="N13" s="19" t="e">
        <f t="shared" si="2"/>
        <v>#DIV/0!</v>
      </c>
      <c r="O13" s="5">
        <v>0</v>
      </c>
      <c r="P13" s="5">
        <v>0</v>
      </c>
      <c r="Q13" s="19" t="e">
        <f t="shared" si="3"/>
        <v>#DIV/0!</v>
      </c>
      <c r="R13" s="5">
        <v>0</v>
      </c>
      <c r="S13" s="5">
        <v>0</v>
      </c>
      <c r="T13" s="19" t="e">
        <f t="shared" si="4"/>
        <v>#DIV/0!</v>
      </c>
      <c r="U13" s="5">
        <v>0</v>
      </c>
      <c r="V13" s="5">
        <v>0</v>
      </c>
      <c r="W13" s="19" t="e">
        <f t="shared" si="5"/>
        <v>#DIV/0!</v>
      </c>
      <c r="X13" s="5">
        <v>0</v>
      </c>
      <c r="Y13" s="5">
        <v>0</v>
      </c>
      <c r="Z13" s="19" t="e">
        <f t="shared" si="6"/>
        <v>#DIV/0!</v>
      </c>
      <c r="AA13" s="5">
        <v>0</v>
      </c>
      <c r="AB13" s="5">
        <v>0</v>
      </c>
      <c r="AC13" s="19" t="e">
        <f t="shared" si="7"/>
        <v>#DIV/0!</v>
      </c>
      <c r="AD13" s="5">
        <v>0</v>
      </c>
      <c r="AE13" s="5">
        <v>0</v>
      </c>
      <c r="AF13" s="19" t="e">
        <f t="shared" si="8"/>
        <v>#DIV/0!</v>
      </c>
      <c r="AG13" s="5">
        <v>0</v>
      </c>
      <c r="AH13" s="5">
        <v>0</v>
      </c>
      <c r="AI13" s="22" t="e">
        <f t="shared" si="9"/>
        <v>#DIV/0!</v>
      </c>
      <c r="AJ13" s="6">
        <v>0</v>
      </c>
      <c r="AK13" s="5">
        <v>0</v>
      </c>
      <c r="AL13" s="19" t="e">
        <f t="shared" si="10"/>
        <v>#DIV/0!</v>
      </c>
    </row>
    <row r="14" spans="1:38" ht="25.5" x14ac:dyDescent="0.7">
      <c r="A14" s="1"/>
      <c r="B14" s="65">
        <f>لیست!D15</f>
        <v>0</v>
      </c>
      <c r="C14" s="5">
        <v>0</v>
      </c>
      <c r="D14" s="5">
        <v>0</v>
      </c>
      <c r="E14" s="19" t="e">
        <f t="shared" si="11"/>
        <v>#DIV/0!</v>
      </c>
      <c r="F14" s="5">
        <v>0</v>
      </c>
      <c r="G14" s="5">
        <v>0</v>
      </c>
      <c r="H14" s="19" t="e">
        <f t="shared" si="0"/>
        <v>#DIV/0!</v>
      </c>
      <c r="I14" s="5">
        <v>0</v>
      </c>
      <c r="J14" s="5">
        <v>0</v>
      </c>
      <c r="K14" s="19" t="e">
        <f t="shared" si="1"/>
        <v>#DIV/0!</v>
      </c>
      <c r="L14" s="5">
        <v>0</v>
      </c>
      <c r="M14" s="5">
        <v>0</v>
      </c>
      <c r="N14" s="19" t="e">
        <f t="shared" si="2"/>
        <v>#DIV/0!</v>
      </c>
      <c r="O14" s="5">
        <v>0</v>
      </c>
      <c r="P14" s="5">
        <v>0</v>
      </c>
      <c r="Q14" s="19" t="e">
        <f t="shared" si="3"/>
        <v>#DIV/0!</v>
      </c>
      <c r="R14" s="5">
        <v>0</v>
      </c>
      <c r="S14" s="5">
        <v>0</v>
      </c>
      <c r="T14" s="19" t="e">
        <f t="shared" si="4"/>
        <v>#DIV/0!</v>
      </c>
      <c r="U14" s="5">
        <v>0</v>
      </c>
      <c r="V14" s="5">
        <v>0</v>
      </c>
      <c r="W14" s="19" t="e">
        <f t="shared" si="5"/>
        <v>#DIV/0!</v>
      </c>
      <c r="X14" s="5">
        <v>0</v>
      </c>
      <c r="Y14" s="5">
        <v>0</v>
      </c>
      <c r="Z14" s="19" t="e">
        <f t="shared" si="6"/>
        <v>#DIV/0!</v>
      </c>
      <c r="AA14" s="5">
        <v>0</v>
      </c>
      <c r="AB14" s="5">
        <v>0</v>
      </c>
      <c r="AC14" s="19" t="e">
        <f t="shared" si="7"/>
        <v>#DIV/0!</v>
      </c>
      <c r="AD14" s="5">
        <v>0</v>
      </c>
      <c r="AE14" s="5">
        <v>0</v>
      </c>
      <c r="AF14" s="19" t="e">
        <f t="shared" si="8"/>
        <v>#DIV/0!</v>
      </c>
      <c r="AG14" s="5">
        <v>0</v>
      </c>
      <c r="AH14" s="5">
        <v>0</v>
      </c>
      <c r="AI14" s="22" t="e">
        <f t="shared" si="9"/>
        <v>#DIV/0!</v>
      </c>
      <c r="AJ14" s="6">
        <v>0</v>
      </c>
      <c r="AK14" s="5">
        <v>0</v>
      </c>
      <c r="AL14" s="19" t="e">
        <f t="shared" si="10"/>
        <v>#DIV/0!</v>
      </c>
    </row>
    <row r="15" spans="1:38" ht="25.5" x14ac:dyDescent="0.7">
      <c r="A15" s="1"/>
      <c r="B15" s="65">
        <f>لیست!D16</f>
        <v>0</v>
      </c>
      <c r="C15" s="5">
        <v>0</v>
      </c>
      <c r="D15" s="5">
        <v>0</v>
      </c>
      <c r="E15" s="19" t="e">
        <f t="shared" si="11"/>
        <v>#DIV/0!</v>
      </c>
      <c r="F15" s="5">
        <v>0</v>
      </c>
      <c r="G15" s="5">
        <v>0</v>
      </c>
      <c r="H15" s="19" t="e">
        <f t="shared" si="0"/>
        <v>#DIV/0!</v>
      </c>
      <c r="I15" s="5">
        <v>0</v>
      </c>
      <c r="J15" s="5">
        <v>0</v>
      </c>
      <c r="K15" s="19" t="e">
        <f t="shared" si="1"/>
        <v>#DIV/0!</v>
      </c>
      <c r="L15" s="5">
        <v>0</v>
      </c>
      <c r="M15" s="5">
        <v>0</v>
      </c>
      <c r="N15" s="19" t="e">
        <f t="shared" si="2"/>
        <v>#DIV/0!</v>
      </c>
      <c r="O15" s="5">
        <v>0</v>
      </c>
      <c r="P15" s="5">
        <v>0</v>
      </c>
      <c r="Q15" s="19" t="e">
        <f t="shared" si="3"/>
        <v>#DIV/0!</v>
      </c>
      <c r="R15" s="5">
        <v>0</v>
      </c>
      <c r="S15" s="5">
        <v>0</v>
      </c>
      <c r="T15" s="19" t="e">
        <f t="shared" si="4"/>
        <v>#DIV/0!</v>
      </c>
      <c r="U15" s="5">
        <v>0</v>
      </c>
      <c r="V15" s="5">
        <v>0</v>
      </c>
      <c r="W15" s="19" t="e">
        <f t="shared" si="5"/>
        <v>#DIV/0!</v>
      </c>
      <c r="X15" s="5">
        <v>0</v>
      </c>
      <c r="Y15" s="5">
        <v>0</v>
      </c>
      <c r="Z15" s="19" t="e">
        <f t="shared" si="6"/>
        <v>#DIV/0!</v>
      </c>
      <c r="AA15" s="5">
        <v>0</v>
      </c>
      <c r="AB15" s="5">
        <v>0</v>
      </c>
      <c r="AC15" s="19" t="e">
        <f t="shared" si="7"/>
        <v>#DIV/0!</v>
      </c>
      <c r="AD15" s="5">
        <v>0</v>
      </c>
      <c r="AE15" s="5">
        <v>0</v>
      </c>
      <c r="AF15" s="19" t="e">
        <f t="shared" si="8"/>
        <v>#DIV/0!</v>
      </c>
      <c r="AG15" s="5">
        <v>0</v>
      </c>
      <c r="AH15" s="5">
        <v>0</v>
      </c>
      <c r="AI15" s="22" t="e">
        <f t="shared" si="9"/>
        <v>#DIV/0!</v>
      </c>
      <c r="AJ15" s="6">
        <v>0</v>
      </c>
      <c r="AK15" s="5">
        <v>0</v>
      </c>
      <c r="AL15" s="19" t="e">
        <f t="shared" si="10"/>
        <v>#DIV/0!</v>
      </c>
    </row>
    <row r="16" spans="1:38" ht="25.5" x14ac:dyDescent="0.7">
      <c r="A16" s="1"/>
      <c r="B16" s="65">
        <f>لیست!D17</f>
        <v>0</v>
      </c>
      <c r="C16" s="5">
        <v>0</v>
      </c>
      <c r="D16" s="5">
        <v>0</v>
      </c>
      <c r="E16" s="19" t="e">
        <f t="shared" si="11"/>
        <v>#DIV/0!</v>
      </c>
      <c r="F16" s="5">
        <v>0</v>
      </c>
      <c r="G16" s="5">
        <v>0</v>
      </c>
      <c r="H16" s="19" t="e">
        <f t="shared" si="0"/>
        <v>#DIV/0!</v>
      </c>
      <c r="I16" s="5">
        <v>0</v>
      </c>
      <c r="J16" s="5">
        <v>0</v>
      </c>
      <c r="K16" s="19" t="e">
        <f t="shared" si="1"/>
        <v>#DIV/0!</v>
      </c>
      <c r="L16" s="5">
        <v>0</v>
      </c>
      <c r="M16" s="5">
        <v>0</v>
      </c>
      <c r="N16" s="19" t="e">
        <f t="shared" si="2"/>
        <v>#DIV/0!</v>
      </c>
      <c r="O16" s="5">
        <v>0</v>
      </c>
      <c r="P16" s="5">
        <v>0</v>
      </c>
      <c r="Q16" s="19" t="e">
        <f t="shared" si="3"/>
        <v>#DIV/0!</v>
      </c>
      <c r="R16" s="5">
        <v>0</v>
      </c>
      <c r="S16" s="5">
        <v>0</v>
      </c>
      <c r="T16" s="19" t="e">
        <f t="shared" si="4"/>
        <v>#DIV/0!</v>
      </c>
      <c r="U16" s="5">
        <v>0</v>
      </c>
      <c r="V16" s="5">
        <v>0</v>
      </c>
      <c r="W16" s="19" t="e">
        <f t="shared" si="5"/>
        <v>#DIV/0!</v>
      </c>
      <c r="X16" s="5">
        <v>0</v>
      </c>
      <c r="Y16" s="5">
        <v>0</v>
      </c>
      <c r="Z16" s="19" t="e">
        <f t="shared" si="6"/>
        <v>#DIV/0!</v>
      </c>
      <c r="AA16" s="5">
        <v>0</v>
      </c>
      <c r="AB16" s="5">
        <v>0</v>
      </c>
      <c r="AC16" s="19" t="e">
        <f t="shared" si="7"/>
        <v>#DIV/0!</v>
      </c>
      <c r="AD16" s="5">
        <v>0</v>
      </c>
      <c r="AE16" s="5">
        <v>0</v>
      </c>
      <c r="AF16" s="19" t="e">
        <f t="shared" si="8"/>
        <v>#DIV/0!</v>
      </c>
      <c r="AG16" s="5">
        <v>0</v>
      </c>
      <c r="AH16" s="5">
        <v>0</v>
      </c>
      <c r="AI16" s="22" t="e">
        <f t="shared" si="9"/>
        <v>#DIV/0!</v>
      </c>
      <c r="AJ16" s="6">
        <v>0</v>
      </c>
      <c r="AK16" s="5">
        <v>0</v>
      </c>
      <c r="AL16" s="19" t="e">
        <f t="shared" si="10"/>
        <v>#DIV/0!</v>
      </c>
    </row>
    <row r="17" spans="1:38" ht="25.5" x14ac:dyDescent="0.7">
      <c r="A17" s="1"/>
      <c r="B17" s="65">
        <f>لیست!D18</f>
        <v>0</v>
      </c>
      <c r="C17" s="5">
        <v>0</v>
      </c>
      <c r="D17" s="5">
        <v>0</v>
      </c>
      <c r="E17" s="19" t="e">
        <f t="shared" si="11"/>
        <v>#DIV/0!</v>
      </c>
      <c r="F17" s="5">
        <v>0</v>
      </c>
      <c r="G17" s="5">
        <v>0</v>
      </c>
      <c r="H17" s="19" t="e">
        <f t="shared" si="0"/>
        <v>#DIV/0!</v>
      </c>
      <c r="I17" s="5">
        <v>0</v>
      </c>
      <c r="J17" s="5">
        <v>0</v>
      </c>
      <c r="K17" s="19" t="e">
        <f t="shared" si="1"/>
        <v>#DIV/0!</v>
      </c>
      <c r="L17" s="5">
        <v>0</v>
      </c>
      <c r="M17" s="5">
        <v>0</v>
      </c>
      <c r="N17" s="19" t="e">
        <f t="shared" si="2"/>
        <v>#DIV/0!</v>
      </c>
      <c r="O17" s="5">
        <v>0</v>
      </c>
      <c r="P17" s="5">
        <v>0</v>
      </c>
      <c r="Q17" s="19" t="e">
        <f t="shared" si="3"/>
        <v>#DIV/0!</v>
      </c>
      <c r="R17" s="5">
        <v>0</v>
      </c>
      <c r="S17" s="5">
        <v>0</v>
      </c>
      <c r="T17" s="19" t="e">
        <f t="shared" si="4"/>
        <v>#DIV/0!</v>
      </c>
      <c r="U17" s="5">
        <v>0</v>
      </c>
      <c r="V17" s="5">
        <v>0</v>
      </c>
      <c r="W17" s="19" t="e">
        <f t="shared" si="5"/>
        <v>#DIV/0!</v>
      </c>
      <c r="X17" s="5">
        <v>0</v>
      </c>
      <c r="Y17" s="5">
        <v>0</v>
      </c>
      <c r="Z17" s="19" t="e">
        <f t="shared" si="6"/>
        <v>#DIV/0!</v>
      </c>
      <c r="AA17" s="5">
        <v>0</v>
      </c>
      <c r="AB17" s="5">
        <v>0</v>
      </c>
      <c r="AC17" s="19" t="e">
        <f t="shared" si="7"/>
        <v>#DIV/0!</v>
      </c>
      <c r="AD17" s="5">
        <v>0</v>
      </c>
      <c r="AE17" s="5">
        <v>0</v>
      </c>
      <c r="AF17" s="19" t="e">
        <f t="shared" si="8"/>
        <v>#DIV/0!</v>
      </c>
      <c r="AG17" s="5">
        <v>0</v>
      </c>
      <c r="AH17" s="5">
        <v>0</v>
      </c>
      <c r="AI17" s="22" t="e">
        <f t="shared" si="9"/>
        <v>#DIV/0!</v>
      </c>
      <c r="AJ17" s="6">
        <v>0</v>
      </c>
      <c r="AK17" s="5">
        <v>0</v>
      </c>
      <c r="AL17" s="19" t="e">
        <f t="shared" si="10"/>
        <v>#DIV/0!</v>
      </c>
    </row>
    <row r="18" spans="1:38" ht="25.5" x14ac:dyDescent="0.7">
      <c r="A18" s="1"/>
      <c r="B18" s="65">
        <f>لیست!D19</f>
        <v>0</v>
      </c>
      <c r="C18" s="5">
        <v>0</v>
      </c>
      <c r="D18" s="5">
        <v>0</v>
      </c>
      <c r="E18" s="19" t="e">
        <f t="shared" si="11"/>
        <v>#DIV/0!</v>
      </c>
      <c r="F18" s="5">
        <v>0</v>
      </c>
      <c r="G18" s="5">
        <v>0</v>
      </c>
      <c r="H18" s="19" t="e">
        <f t="shared" si="0"/>
        <v>#DIV/0!</v>
      </c>
      <c r="I18" s="5">
        <v>0</v>
      </c>
      <c r="J18" s="5">
        <v>0</v>
      </c>
      <c r="K18" s="19" t="e">
        <f t="shared" si="1"/>
        <v>#DIV/0!</v>
      </c>
      <c r="L18" s="5">
        <v>0</v>
      </c>
      <c r="M18" s="5">
        <v>0</v>
      </c>
      <c r="N18" s="19" t="e">
        <f t="shared" si="2"/>
        <v>#DIV/0!</v>
      </c>
      <c r="O18" s="5">
        <v>0</v>
      </c>
      <c r="P18" s="5">
        <v>0</v>
      </c>
      <c r="Q18" s="19" t="e">
        <f t="shared" si="3"/>
        <v>#DIV/0!</v>
      </c>
      <c r="R18" s="5">
        <v>0</v>
      </c>
      <c r="S18" s="5">
        <v>0</v>
      </c>
      <c r="T18" s="19" t="e">
        <f t="shared" si="4"/>
        <v>#DIV/0!</v>
      </c>
      <c r="U18" s="5">
        <v>0</v>
      </c>
      <c r="V18" s="5">
        <v>0</v>
      </c>
      <c r="W18" s="19" t="e">
        <f t="shared" si="5"/>
        <v>#DIV/0!</v>
      </c>
      <c r="X18" s="5">
        <v>0</v>
      </c>
      <c r="Y18" s="5">
        <v>0</v>
      </c>
      <c r="Z18" s="19" t="e">
        <f t="shared" si="6"/>
        <v>#DIV/0!</v>
      </c>
      <c r="AA18" s="5">
        <v>0</v>
      </c>
      <c r="AB18" s="5">
        <v>0</v>
      </c>
      <c r="AC18" s="19" t="e">
        <f t="shared" si="7"/>
        <v>#DIV/0!</v>
      </c>
      <c r="AD18" s="5">
        <v>0</v>
      </c>
      <c r="AE18" s="5">
        <v>0</v>
      </c>
      <c r="AF18" s="19" t="e">
        <f t="shared" si="8"/>
        <v>#DIV/0!</v>
      </c>
      <c r="AG18" s="5">
        <v>0</v>
      </c>
      <c r="AH18" s="5">
        <v>0</v>
      </c>
      <c r="AI18" s="22" t="e">
        <f t="shared" si="9"/>
        <v>#DIV/0!</v>
      </c>
      <c r="AJ18" s="6">
        <v>0</v>
      </c>
      <c r="AK18" s="5">
        <v>0</v>
      </c>
      <c r="AL18" s="19" t="e">
        <f t="shared" si="10"/>
        <v>#DIV/0!</v>
      </c>
    </row>
    <row r="19" spans="1:38" ht="25.5" x14ac:dyDescent="0.7">
      <c r="A19" s="1"/>
      <c r="B19" s="65">
        <f>لیست!D20</f>
        <v>0</v>
      </c>
      <c r="C19" s="5">
        <v>0</v>
      </c>
      <c r="D19" s="5">
        <v>0</v>
      </c>
      <c r="E19" s="19" t="e">
        <f t="shared" si="11"/>
        <v>#DIV/0!</v>
      </c>
      <c r="F19" s="5">
        <v>0</v>
      </c>
      <c r="G19" s="5">
        <v>0</v>
      </c>
      <c r="H19" s="19" t="e">
        <f t="shared" si="0"/>
        <v>#DIV/0!</v>
      </c>
      <c r="I19" s="5">
        <v>0</v>
      </c>
      <c r="J19" s="5">
        <v>0</v>
      </c>
      <c r="K19" s="19" t="e">
        <f t="shared" si="1"/>
        <v>#DIV/0!</v>
      </c>
      <c r="L19" s="5">
        <v>0</v>
      </c>
      <c r="M19" s="5">
        <v>0</v>
      </c>
      <c r="N19" s="19" t="e">
        <f t="shared" si="2"/>
        <v>#DIV/0!</v>
      </c>
      <c r="O19" s="5">
        <v>0</v>
      </c>
      <c r="P19" s="5">
        <v>0</v>
      </c>
      <c r="Q19" s="19" t="e">
        <f t="shared" si="3"/>
        <v>#DIV/0!</v>
      </c>
      <c r="R19" s="5">
        <v>0</v>
      </c>
      <c r="S19" s="5">
        <v>0</v>
      </c>
      <c r="T19" s="19" t="e">
        <f t="shared" si="4"/>
        <v>#DIV/0!</v>
      </c>
      <c r="U19" s="5">
        <v>0</v>
      </c>
      <c r="V19" s="5">
        <v>0</v>
      </c>
      <c r="W19" s="19" t="e">
        <f t="shared" si="5"/>
        <v>#DIV/0!</v>
      </c>
      <c r="X19" s="5">
        <v>0</v>
      </c>
      <c r="Y19" s="5">
        <v>0</v>
      </c>
      <c r="Z19" s="19" t="e">
        <f t="shared" si="6"/>
        <v>#DIV/0!</v>
      </c>
      <c r="AA19" s="5">
        <v>0</v>
      </c>
      <c r="AB19" s="5">
        <v>0</v>
      </c>
      <c r="AC19" s="19" t="e">
        <f t="shared" si="7"/>
        <v>#DIV/0!</v>
      </c>
      <c r="AD19" s="5">
        <v>0</v>
      </c>
      <c r="AE19" s="5">
        <v>0</v>
      </c>
      <c r="AF19" s="19" t="e">
        <f t="shared" si="8"/>
        <v>#DIV/0!</v>
      </c>
      <c r="AG19" s="5">
        <v>0</v>
      </c>
      <c r="AH19" s="5">
        <v>0</v>
      </c>
      <c r="AI19" s="22" t="e">
        <f t="shared" si="9"/>
        <v>#DIV/0!</v>
      </c>
      <c r="AJ19" s="6">
        <v>0</v>
      </c>
      <c r="AK19" s="5">
        <v>0</v>
      </c>
      <c r="AL19" s="19" t="e">
        <f t="shared" si="10"/>
        <v>#DIV/0!</v>
      </c>
    </row>
    <row r="20" spans="1:38" ht="25.5" x14ac:dyDescent="0.7">
      <c r="A20" s="1"/>
      <c r="B20" s="65">
        <f>لیست!D21</f>
        <v>0</v>
      </c>
      <c r="C20" s="5">
        <v>0</v>
      </c>
      <c r="D20" s="5">
        <v>0</v>
      </c>
      <c r="E20" s="19" t="e">
        <f t="shared" si="11"/>
        <v>#DIV/0!</v>
      </c>
      <c r="F20" s="5">
        <v>0</v>
      </c>
      <c r="G20" s="5">
        <v>0</v>
      </c>
      <c r="H20" s="19" t="e">
        <f t="shared" si="0"/>
        <v>#DIV/0!</v>
      </c>
      <c r="I20" s="5">
        <v>0</v>
      </c>
      <c r="J20" s="5">
        <v>0</v>
      </c>
      <c r="K20" s="19" t="e">
        <f t="shared" si="1"/>
        <v>#DIV/0!</v>
      </c>
      <c r="L20" s="5">
        <v>0</v>
      </c>
      <c r="M20" s="5">
        <v>0</v>
      </c>
      <c r="N20" s="19" t="e">
        <f t="shared" si="2"/>
        <v>#DIV/0!</v>
      </c>
      <c r="O20" s="5">
        <v>0</v>
      </c>
      <c r="P20" s="5">
        <v>0</v>
      </c>
      <c r="Q20" s="19" t="e">
        <f t="shared" si="3"/>
        <v>#DIV/0!</v>
      </c>
      <c r="R20" s="5">
        <v>0</v>
      </c>
      <c r="S20" s="5">
        <v>0</v>
      </c>
      <c r="T20" s="19" t="e">
        <f t="shared" si="4"/>
        <v>#DIV/0!</v>
      </c>
      <c r="U20" s="5">
        <v>0</v>
      </c>
      <c r="V20" s="5">
        <v>0</v>
      </c>
      <c r="W20" s="19" t="e">
        <f t="shared" si="5"/>
        <v>#DIV/0!</v>
      </c>
      <c r="X20" s="5">
        <v>0</v>
      </c>
      <c r="Y20" s="5">
        <v>0</v>
      </c>
      <c r="Z20" s="19" t="e">
        <f t="shared" si="6"/>
        <v>#DIV/0!</v>
      </c>
      <c r="AA20" s="5">
        <v>0</v>
      </c>
      <c r="AB20" s="5">
        <v>0</v>
      </c>
      <c r="AC20" s="19" t="e">
        <f t="shared" si="7"/>
        <v>#DIV/0!</v>
      </c>
      <c r="AD20" s="5">
        <v>0</v>
      </c>
      <c r="AE20" s="5">
        <v>0</v>
      </c>
      <c r="AF20" s="19" t="e">
        <f t="shared" si="8"/>
        <v>#DIV/0!</v>
      </c>
      <c r="AG20" s="5">
        <v>0</v>
      </c>
      <c r="AH20" s="5">
        <v>0</v>
      </c>
      <c r="AI20" s="22" t="e">
        <f t="shared" si="9"/>
        <v>#DIV/0!</v>
      </c>
      <c r="AJ20" s="6">
        <v>0</v>
      </c>
      <c r="AK20" s="5">
        <v>0</v>
      </c>
      <c r="AL20" s="19" t="e">
        <f t="shared" si="10"/>
        <v>#DIV/0!</v>
      </c>
    </row>
    <row r="21" spans="1:38" ht="25.5" x14ac:dyDescent="0.7">
      <c r="A21" s="1"/>
      <c r="B21" s="65">
        <f>لیست!D22</f>
        <v>0</v>
      </c>
      <c r="C21" s="5">
        <v>0</v>
      </c>
      <c r="D21" s="5">
        <v>0</v>
      </c>
      <c r="E21" s="19" t="e">
        <f t="shared" si="11"/>
        <v>#DIV/0!</v>
      </c>
      <c r="F21" s="5">
        <v>0</v>
      </c>
      <c r="G21" s="5">
        <v>0</v>
      </c>
      <c r="H21" s="19" t="e">
        <f t="shared" si="0"/>
        <v>#DIV/0!</v>
      </c>
      <c r="I21" s="5">
        <v>0</v>
      </c>
      <c r="J21" s="5">
        <v>0</v>
      </c>
      <c r="K21" s="19" t="e">
        <f t="shared" si="1"/>
        <v>#DIV/0!</v>
      </c>
      <c r="L21" s="5">
        <v>0</v>
      </c>
      <c r="M21" s="5">
        <v>0</v>
      </c>
      <c r="N21" s="19" t="e">
        <f t="shared" si="2"/>
        <v>#DIV/0!</v>
      </c>
      <c r="O21" s="5">
        <v>0</v>
      </c>
      <c r="P21" s="5">
        <v>0</v>
      </c>
      <c r="Q21" s="19" t="e">
        <f t="shared" si="3"/>
        <v>#DIV/0!</v>
      </c>
      <c r="R21" s="5">
        <v>0</v>
      </c>
      <c r="S21" s="5">
        <v>0</v>
      </c>
      <c r="T21" s="19" t="e">
        <f t="shared" si="4"/>
        <v>#DIV/0!</v>
      </c>
      <c r="U21" s="5">
        <v>0</v>
      </c>
      <c r="V21" s="5">
        <v>0</v>
      </c>
      <c r="W21" s="19" t="e">
        <f t="shared" si="5"/>
        <v>#DIV/0!</v>
      </c>
      <c r="X21" s="5">
        <v>0</v>
      </c>
      <c r="Y21" s="5">
        <v>0</v>
      </c>
      <c r="Z21" s="19" t="e">
        <f t="shared" si="6"/>
        <v>#DIV/0!</v>
      </c>
      <c r="AA21" s="5">
        <v>0</v>
      </c>
      <c r="AB21" s="5">
        <v>0</v>
      </c>
      <c r="AC21" s="19" t="e">
        <f t="shared" si="7"/>
        <v>#DIV/0!</v>
      </c>
      <c r="AD21" s="5">
        <v>0</v>
      </c>
      <c r="AE21" s="5">
        <v>0</v>
      </c>
      <c r="AF21" s="19" t="e">
        <f t="shared" si="8"/>
        <v>#DIV/0!</v>
      </c>
      <c r="AG21" s="5">
        <v>0</v>
      </c>
      <c r="AH21" s="5">
        <v>0</v>
      </c>
      <c r="AI21" s="22" t="e">
        <f t="shared" si="9"/>
        <v>#DIV/0!</v>
      </c>
      <c r="AJ21" s="6">
        <v>0</v>
      </c>
      <c r="AK21" s="5">
        <v>0</v>
      </c>
      <c r="AL21" s="19" t="e">
        <f t="shared" si="10"/>
        <v>#DIV/0!</v>
      </c>
    </row>
    <row r="22" spans="1:38" ht="25.5" x14ac:dyDescent="0.7">
      <c r="A22" s="1"/>
      <c r="B22" s="65">
        <f>لیست!D23</f>
        <v>0</v>
      </c>
      <c r="C22" s="5">
        <v>0</v>
      </c>
      <c r="D22" s="5">
        <v>0</v>
      </c>
      <c r="E22" s="19" t="e">
        <f t="shared" si="11"/>
        <v>#DIV/0!</v>
      </c>
      <c r="F22" s="5">
        <v>0</v>
      </c>
      <c r="G22" s="5">
        <v>0</v>
      </c>
      <c r="H22" s="19" t="e">
        <f t="shared" si="0"/>
        <v>#DIV/0!</v>
      </c>
      <c r="I22" s="5">
        <v>0</v>
      </c>
      <c r="J22" s="5">
        <v>0</v>
      </c>
      <c r="K22" s="19" t="e">
        <f t="shared" si="1"/>
        <v>#DIV/0!</v>
      </c>
      <c r="L22" s="5">
        <v>0</v>
      </c>
      <c r="M22" s="5">
        <v>0</v>
      </c>
      <c r="N22" s="19" t="e">
        <f t="shared" si="2"/>
        <v>#DIV/0!</v>
      </c>
      <c r="O22" s="5">
        <v>0</v>
      </c>
      <c r="P22" s="5">
        <v>0</v>
      </c>
      <c r="Q22" s="19" t="e">
        <f t="shared" si="3"/>
        <v>#DIV/0!</v>
      </c>
      <c r="R22" s="5">
        <v>0</v>
      </c>
      <c r="S22" s="5">
        <v>0</v>
      </c>
      <c r="T22" s="19" t="e">
        <f t="shared" si="4"/>
        <v>#DIV/0!</v>
      </c>
      <c r="U22" s="5">
        <v>0</v>
      </c>
      <c r="V22" s="5">
        <v>0</v>
      </c>
      <c r="W22" s="19" t="e">
        <f t="shared" si="5"/>
        <v>#DIV/0!</v>
      </c>
      <c r="X22" s="5">
        <v>0</v>
      </c>
      <c r="Y22" s="5">
        <v>0</v>
      </c>
      <c r="Z22" s="19" t="e">
        <f t="shared" si="6"/>
        <v>#DIV/0!</v>
      </c>
      <c r="AA22" s="5">
        <v>0</v>
      </c>
      <c r="AB22" s="5">
        <v>0</v>
      </c>
      <c r="AC22" s="19" t="e">
        <f t="shared" si="7"/>
        <v>#DIV/0!</v>
      </c>
      <c r="AD22" s="5">
        <v>0</v>
      </c>
      <c r="AE22" s="5">
        <v>0</v>
      </c>
      <c r="AF22" s="19" t="e">
        <f t="shared" si="8"/>
        <v>#DIV/0!</v>
      </c>
      <c r="AG22" s="5">
        <v>0</v>
      </c>
      <c r="AH22" s="5">
        <v>0</v>
      </c>
      <c r="AI22" s="22" t="e">
        <f t="shared" si="9"/>
        <v>#DIV/0!</v>
      </c>
      <c r="AJ22" s="6">
        <v>0</v>
      </c>
      <c r="AK22" s="5">
        <v>0</v>
      </c>
      <c r="AL22" s="19" t="e">
        <f t="shared" si="10"/>
        <v>#DIV/0!</v>
      </c>
    </row>
    <row r="23" spans="1:38" ht="25.5" x14ac:dyDescent="0.7">
      <c r="A23" s="1"/>
      <c r="B23" s="65">
        <f>لیست!D24</f>
        <v>0</v>
      </c>
      <c r="C23" s="5">
        <v>0</v>
      </c>
      <c r="D23" s="5">
        <v>0</v>
      </c>
      <c r="E23" s="19" t="e">
        <f t="shared" si="11"/>
        <v>#DIV/0!</v>
      </c>
      <c r="F23" s="5">
        <v>0</v>
      </c>
      <c r="G23" s="5">
        <v>0</v>
      </c>
      <c r="H23" s="19" t="e">
        <f t="shared" si="0"/>
        <v>#DIV/0!</v>
      </c>
      <c r="I23" s="5">
        <v>0</v>
      </c>
      <c r="J23" s="5">
        <v>0</v>
      </c>
      <c r="K23" s="19" t="e">
        <f t="shared" si="1"/>
        <v>#DIV/0!</v>
      </c>
      <c r="L23" s="5">
        <v>0</v>
      </c>
      <c r="M23" s="5">
        <v>0</v>
      </c>
      <c r="N23" s="19" t="e">
        <f t="shared" si="2"/>
        <v>#DIV/0!</v>
      </c>
      <c r="O23" s="5">
        <v>0</v>
      </c>
      <c r="P23" s="5">
        <v>0</v>
      </c>
      <c r="Q23" s="19" t="e">
        <f t="shared" si="3"/>
        <v>#DIV/0!</v>
      </c>
      <c r="R23" s="5">
        <v>0</v>
      </c>
      <c r="S23" s="5">
        <v>0</v>
      </c>
      <c r="T23" s="19" t="e">
        <f t="shared" si="4"/>
        <v>#DIV/0!</v>
      </c>
      <c r="U23" s="5">
        <v>0</v>
      </c>
      <c r="V23" s="5">
        <v>0</v>
      </c>
      <c r="W23" s="19" t="e">
        <f t="shared" si="5"/>
        <v>#DIV/0!</v>
      </c>
      <c r="X23" s="5">
        <v>0</v>
      </c>
      <c r="Y23" s="5">
        <v>0</v>
      </c>
      <c r="Z23" s="19" t="e">
        <f t="shared" si="6"/>
        <v>#DIV/0!</v>
      </c>
      <c r="AA23" s="5">
        <v>0</v>
      </c>
      <c r="AB23" s="5">
        <v>0</v>
      </c>
      <c r="AC23" s="19" t="e">
        <f t="shared" si="7"/>
        <v>#DIV/0!</v>
      </c>
      <c r="AD23" s="5">
        <v>0</v>
      </c>
      <c r="AE23" s="5">
        <v>0</v>
      </c>
      <c r="AF23" s="19" t="e">
        <f t="shared" si="8"/>
        <v>#DIV/0!</v>
      </c>
      <c r="AG23" s="5">
        <v>0</v>
      </c>
      <c r="AH23" s="5">
        <v>0</v>
      </c>
      <c r="AI23" s="22" t="e">
        <f t="shared" si="9"/>
        <v>#DIV/0!</v>
      </c>
      <c r="AJ23" s="6">
        <v>0</v>
      </c>
      <c r="AK23" s="5">
        <v>0</v>
      </c>
      <c r="AL23" s="19" t="e">
        <f t="shared" si="10"/>
        <v>#DIV/0!</v>
      </c>
    </row>
    <row r="24" spans="1:38" ht="25.5" x14ac:dyDescent="0.7">
      <c r="A24" s="1"/>
      <c r="B24" s="65">
        <f>لیست!D25</f>
        <v>0</v>
      </c>
      <c r="C24" s="5">
        <v>0</v>
      </c>
      <c r="D24" s="5">
        <v>0</v>
      </c>
      <c r="E24" s="19" t="e">
        <f t="shared" si="11"/>
        <v>#DIV/0!</v>
      </c>
      <c r="F24" s="5">
        <v>0</v>
      </c>
      <c r="G24" s="5">
        <v>0</v>
      </c>
      <c r="H24" s="19" t="e">
        <f t="shared" si="0"/>
        <v>#DIV/0!</v>
      </c>
      <c r="I24" s="5">
        <v>0</v>
      </c>
      <c r="J24" s="5">
        <v>0</v>
      </c>
      <c r="K24" s="19" t="e">
        <f t="shared" si="1"/>
        <v>#DIV/0!</v>
      </c>
      <c r="L24" s="5">
        <v>0</v>
      </c>
      <c r="M24" s="5">
        <v>0</v>
      </c>
      <c r="N24" s="19" t="e">
        <f t="shared" si="2"/>
        <v>#DIV/0!</v>
      </c>
      <c r="O24" s="5">
        <v>0</v>
      </c>
      <c r="P24" s="5">
        <v>0</v>
      </c>
      <c r="Q24" s="19" t="e">
        <f t="shared" si="3"/>
        <v>#DIV/0!</v>
      </c>
      <c r="R24" s="5">
        <v>0</v>
      </c>
      <c r="S24" s="5">
        <v>0</v>
      </c>
      <c r="T24" s="19" t="e">
        <f t="shared" si="4"/>
        <v>#DIV/0!</v>
      </c>
      <c r="U24" s="5">
        <v>0</v>
      </c>
      <c r="V24" s="5">
        <v>0</v>
      </c>
      <c r="W24" s="19" t="e">
        <f t="shared" si="5"/>
        <v>#DIV/0!</v>
      </c>
      <c r="X24" s="5">
        <v>0</v>
      </c>
      <c r="Y24" s="5">
        <v>0</v>
      </c>
      <c r="Z24" s="19" t="e">
        <f t="shared" si="6"/>
        <v>#DIV/0!</v>
      </c>
      <c r="AA24" s="5">
        <v>0</v>
      </c>
      <c r="AB24" s="5">
        <v>0</v>
      </c>
      <c r="AC24" s="19" t="e">
        <f t="shared" si="7"/>
        <v>#DIV/0!</v>
      </c>
      <c r="AD24" s="5">
        <v>0</v>
      </c>
      <c r="AE24" s="5">
        <v>0</v>
      </c>
      <c r="AF24" s="19" t="e">
        <f t="shared" si="8"/>
        <v>#DIV/0!</v>
      </c>
      <c r="AG24" s="5">
        <v>0</v>
      </c>
      <c r="AH24" s="5">
        <v>0</v>
      </c>
      <c r="AI24" s="22" t="e">
        <f t="shared" si="9"/>
        <v>#DIV/0!</v>
      </c>
      <c r="AJ24" s="6">
        <v>0</v>
      </c>
      <c r="AK24" s="5">
        <v>0</v>
      </c>
      <c r="AL24" s="19" t="e">
        <f t="shared" si="10"/>
        <v>#DIV/0!</v>
      </c>
    </row>
    <row r="25" spans="1:38" ht="25.5" x14ac:dyDescent="0.7">
      <c r="A25" s="1"/>
      <c r="B25" s="65">
        <f>لیست!D26</f>
        <v>0</v>
      </c>
      <c r="C25" s="5">
        <v>0</v>
      </c>
      <c r="D25" s="5">
        <v>0</v>
      </c>
      <c r="E25" s="19" t="e">
        <f t="shared" si="11"/>
        <v>#DIV/0!</v>
      </c>
      <c r="F25" s="5">
        <v>0</v>
      </c>
      <c r="G25" s="5">
        <v>0</v>
      </c>
      <c r="H25" s="19" t="e">
        <f t="shared" si="0"/>
        <v>#DIV/0!</v>
      </c>
      <c r="I25" s="5">
        <v>0</v>
      </c>
      <c r="J25" s="5">
        <v>0</v>
      </c>
      <c r="K25" s="19" t="e">
        <f t="shared" si="1"/>
        <v>#DIV/0!</v>
      </c>
      <c r="L25" s="5">
        <v>0</v>
      </c>
      <c r="M25" s="5">
        <v>0</v>
      </c>
      <c r="N25" s="19" t="e">
        <f t="shared" si="2"/>
        <v>#DIV/0!</v>
      </c>
      <c r="O25" s="5">
        <v>0</v>
      </c>
      <c r="P25" s="5">
        <v>0</v>
      </c>
      <c r="Q25" s="19" t="e">
        <f t="shared" si="3"/>
        <v>#DIV/0!</v>
      </c>
      <c r="R25" s="5">
        <v>0</v>
      </c>
      <c r="S25" s="5">
        <v>0</v>
      </c>
      <c r="T25" s="19" t="e">
        <f t="shared" si="4"/>
        <v>#DIV/0!</v>
      </c>
      <c r="U25" s="5">
        <v>0</v>
      </c>
      <c r="V25" s="5">
        <v>0</v>
      </c>
      <c r="W25" s="19" t="e">
        <f t="shared" si="5"/>
        <v>#DIV/0!</v>
      </c>
      <c r="X25" s="5">
        <v>0</v>
      </c>
      <c r="Y25" s="5">
        <v>0</v>
      </c>
      <c r="Z25" s="19" t="e">
        <f t="shared" si="6"/>
        <v>#DIV/0!</v>
      </c>
      <c r="AA25" s="5">
        <v>0</v>
      </c>
      <c r="AB25" s="5">
        <v>0</v>
      </c>
      <c r="AC25" s="19" t="e">
        <f t="shared" si="7"/>
        <v>#DIV/0!</v>
      </c>
      <c r="AD25" s="5">
        <v>0</v>
      </c>
      <c r="AE25" s="5">
        <v>0</v>
      </c>
      <c r="AF25" s="19" t="e">
        <f t="shared" si="8"/>
        <v>#DIV/0!</v>
      </c>
      <c r="AG25" s="5">
        <v>0</v>
      </c>
      <c r="AH25" s="5">
        <v>0</v>
      </c>
      <c r="AI25" s="22" t="e">
        <f t="shared" si="9"/>
        <v>#DIV/0!</v>
      </c>
      <c r="AJ25" s="6">
        <v>0</v>
      </c>
      <c r="AK25" s="5">
        <v>0</v>
      </c>
      <c r="AL25" s="19" t="e">
        <f t="shared" si="10"/>
        <v>#DIV/0!</v>
      </c>
    </row>
    <row r="26" spans="1:38" ht="25.5" x14ac:dyDescent="0.7">
      <c r="A26" s="1"/>
      <c r="B26" s="65">
        <f>لیست!D27</f>
        <v>0</v>
      </c>
      <c r="C26" s="5">
        <v>0</v>
      </c>
      <c r="D26" s="5">
        <v>0</v>
      </c>
      <c r="E26" s="19" t="e">
        <f t="shared" si="11"/>
        <v>#DIV/0!</v>
      </c>
      <c r="F26" s="5">
        <v>0</v>
      </c>
      <c r="G26" s="5">
        <v>0</v>
      </c>
      <c r="H26" s="19" t="e">
        <f t="shared" si="0"/>
        <v>#DIV/0!</v>
      </c>
      <c r="I26" s="5">
        <v>0</v>
      </c>
      <c r="J26" s="5">
        <v>0</v>
      </c>
      <c r="K26" s="19" t="e">
        <f t="shared" si="1"/>
        <v>#DIV/0!</v>
      </c>
      <c r="L26" s="5">
        <v>0</v>
      </c>
      <c r="M26" s="5">
        <v>0</v>
      </c>
      <c r="N26" s="19" t="e">
        <f t="shared" si="2"/>
        <v>#DIV/0!</v>
      </c>
      <c r="O26" s="5">
        <v>0</v>
      </c>
      <c r="P26" s="5">
        <v>0</v>
      </c>
      <c r="Q26" s="19" t="e">
        <f t="shared" si="3"/>
        <v>#DIV/0!</v>
      </c>
      <c r="R26" s="5">
        <v>0</v>
      </c>
      <c r="S26" s="5">
        <v>0</v>
      </c>
      <c r="T26" s="19" t="e">
        <f t="shared" si="4"/>
        <v>#DIV/0!</v>
      </c>
      <c r="U26" s="5">
        <v>0</v>
      </c>
      <c r="V26" s="5">
        <v>0</v>
      </c>
      <c r="W26" s="19" t="e">
        <f t="shared" si="5"/>
        <v>#DIV/0!</v>
      </c>
      <c r="X26" s="5">
        <v>0</v>
      </c>
      <c r="Y26" s="5">
        <v>0</v>
      </c>
      <c r="Z26" s="19" t="e">
        <f t="shared" si="6"/>
        <v>#DIV/0!</v>
      </c>
      <c r="AA26" s="5">
        <v>0</v>
      </c>
      <c r="AB26" s="5">
        <v>0</v>
      </c>
      <c r="AC26" s="19" t="e">
        <f t="shared" si="7"/>
        <v>#DIV/0!</v>
      </c>
      <c r="AD26" s="5">
        <v>0</v>
      </c>
      <c r="AE26" s="5">
        <v>0</v>
      </c>
      <c r="AF26" s="19" t="e">
        <f t="shared" si="8"/>
        <v>#DIV/0!</v>
      </c>
      <c r="AG26" s="5">
        <v>0</v>
      </c>
      <c r="AH26" s="5">
        <v>0</v>
      </c>
      <c r="AI26" s="22" t="e">
        <f t="shared" si="9"/>
        <v>#DIV/0!</v>
      </c>
      <c r="AJ26" s="6">
        <v>0</v>
      </c>
      <c r="AK26" s="5">
        <v>0</v>
      </c>
      <c r="AL26" s="19" t="e">
        <f t="shared" si="10"/>
        <v>#DIV/0!</v>
      </c>
    </row>
    <row r="27" spans="1:38" ht="25.5" x14ac:dyDescent="0.7">
      <c r="A27" s="1"/>
      <c r="B27" s="65">
        <f>لیست!D28</f>
        <v>0</v>
      </c>
      <c r="C27" s="5">
        <v>0</v>
      </c>
      <c r="D27" s="5">
        <v>0</v>
      </c>
      <c r="E27" s="19" t="e">
        <f t="shared" si="11"/>
        <v>#DIV/0!</v>
      </c>
      <c r="F27" s="5">
        <v>0</v>
      </c>
      <c r="G27" s="5">
        <v>0</v>
      </c>
      <c r="H27" s="19" t="e">
        <f t="shared" si="0"/>
        <v>#DIV/0!</v>
      </c>
      <c r="I27" s="5">
        <v>0</v>
      </c>
      <c r="J27" s="5">
        <v>0</v>
      </c>
      <c r="K27" s="19" t="e">
        <f t="shared" si="1"/>
        <v>#DIV/0!</v>
      </c>
      <c r="L27" s="5">
        <v>0</v>
      </c>
      <c r="M27" s="5">
        <v>0</v>
      </c>
      <c r="N27" s="19" t="e">
        <f t="shared" si="2"/>
        <v>#DIV/0!</v>
      </c>
      <c r="O27" s="5">
        <v>0</v>
      </c>
      <c r="P27" s="5">
        <v>0</v>
      </c>
      <c r="Q27" s="19" t="e">
        <f t="shared" si="3"/>
        <v>#DIV/0!</v>
      </c>
      <c r="R27" s="5">
        <v>0</v>
      </c>
      <c r="S27" s="5">
        <v>0</v>
      </c>
      <c r="T27" s="19" t="e">
        <f t="shared" si="4"/>
        <v>#DIV/0!</v>
      </c>
      <c r="U27" s="5">
        <v>0</v>
      </c>
      <c r="V27" s="5">
        <v>0</v>
      </c>
      <c r="W27" s="19" t="e">
        <f t="shared" si="5"/>
        <v>#DIV/0!</v>
      </c>
      <c r="X27" s="5">
        <v>0</v>
      </c>
      <c r="Y27" s="5">
        <v>0</v>
      </c>
      <c r="Z27" s="19" t="e">
        <f t="shared" si="6"/>
        <v>#DIV/0!</v>
      </c>
      <c r="AA27" s="5">
        <v>0</v>
      </c>
      <c r="AB27" s="5">
        <v>0</v>
      </c>
      <c r="AC27" s="19" t="e">
        <f t="shared" si="7"/>
        <v>#DIV/0!</v>
      </c>
      <c r="AD27" s="5">
        <v>0</v>
      </c>
      <c r="AE27" s="5">
        <v>0</v>
      </c>
      <c r="AF27" s="19" t="e">
        <f t="shared" si="8"/>
        <v>#DIV/0!</v>
      </c>
      <c r="AG27" s="5">
        <v>0</v>
      </c>
      <c r="AH27" s="5">
        <v>0</v>
      </c>
      <c r="AI27" s="22" t="e">
        <f t="shared" si="9"/>
        <v>#DIV/0!</v>
      </c>
      <c r="AJ27" s="6">
        <v>0</v>
      </c>
      <c r="AK27" s="5">
        <v>0</v>
      </c>
      <c r="AL27" s="19" t="e">
        <f t="shared" si="10"/>
        <v>#DIV/0!</v>
      </c>
    </row>
    <row r="28" spans="1:38" ht="25.5" x14ac:dyDescent="0.7">
      <c r="A28" s="1"/>
      <c r="B28" s="65">
        <f>لیست!D29</f>
        <v>0</v>
      </c>
      <c r="C28" s="5">
        <v>0</v>
      </c>
      <c r="D28" s="5">
        <v>0</v>
      </c>
      <c r="E28" s="19" t="e">
        <f t="shared" si="11"/>
        <v>#DIV/0!</v>
      </c>
      <c r="F28" s="5">
        <v>0</v>
      </c>
      <c r="G28" s="5">
        <v>0</v>
      </c>
      <c r="H28" s="19" t="e">
        <f t="shared" si="0"/>
        <v>#DIV/0!</v>
      </c>
      <c r="I28" s="5">
        <v>0</v>
      </c>
      <c r="J28" s="5">
        <v>0</v>
      </c>
      <c r="K28" s="19" t="e">
        <f t="shared" si="1"/>
        <v>#DIV/0!</v>
      </c>
      <c r="L28" s="5">
        <v>0</v>
      </c>
      <c r="M28" s="5">
        <v>0</v>
      </c>
      <c r="N28" s="19" t="e">
        <f t="shared" si="2"/>
        <v>#DIV/0!</v>
      </c>
      <c r="O28" s="5">
        <v>0</v>
      </c>
      <c r="P28" s="5">
        <v>0</v>
      </c>
      <c r="Q28" s="19" t="e">
        <f t="shared" si="3"/>
        <v>#DIV/0!</v>
      </c>
      <c r="R28" s="5">
        <v>0</v>
      </c>
      <c r="S28" s="5">
        <v>0</v>
      </c>
      <c r="T28" s="19" t="e">
        <f t="shared" si="4"/>
        <v>#DIV/0!</v>
      </c>
      <c r="U28" s="5">
        <v>0</v>
      </c>
      <c r="V28" s="5">
        <v>0</v>
      </c>
      <c r="W28" s="19" t="e">
        <f t="shared" si="5"/>
        <v>#DIV/0!</v>
      </c>
      <c r="X28" s="5">
        <v>0</v>
      </c>
      <c r="Y28" s="5">
        <v>0</v>
      </c>
      <c r="Z28" s="19" t="e">
        <f t="shared" si="6"/>
        <v>#DIV/0!</v>
      </c>
      <c r="AA28" s="5">
        <v>0</v>
      </c>
      <c r="AB28" s="5">
        <v>0</v>
      </c>
      <c r="AC28" s="19" t="e">
        <f t="shared" si="7"/>
        <v>#DIV/0!</v>
      </c>
      <c r="AD28" s="5">
        <v>0</v>
      </c>
      <c r="AE28" s="5">
        <v>0</v>
      </c>
      <c r="AF28" s="19" t="e">
        <f t="shared" si="8"/>
        <v>#DIV/0!</v>
      </c>
      <c r="AG28" s="5">
        <v>0</v>
      </c>
      <c r="AH28" s="5">
        <v>0</v>
      </c>
      <c r="AI28" s="22" t="e">
        <f t="shared" si="9"/>
        <v>#DIV/0!</v>
      </c>
      <c r="AJ28" s="6">
        <v>0</v>
      </c>
      <c r="AK28" s="5">
        <v>0</v>
      </c>
      <c r="AL28" s="19" t="e">
        <f t="shared" si="10"/>
        <v>#DIV/0!</v>
      </c>
    </row>
    <row r="29" spans="1:38" ht="25.5" x14ac:dyDescent="0.7">
      <c r="A29" s="1"/>
      <c r="B29" s="65">
        <f>لیست!D30</f>
        <v>0</v>
      </c>
      <c r="C29" s="5">
        <v>0</v>
      </c>
      <c r="D29" s="5">
        <v>0</v>
      </c>
      <c r="E29" s="19" t="e">
        <f t="shared" si="11"/>
        <v>#DIV/0!</v>
      </c>
      <c r="F29" s="5">
        <v>0</v>
      </c>
      <c r="G29" s="5">
        <v>0</v>
      </c>
      <c r="H29" s="19" t="e">
        <f t="shared" si="0"/>
        <v>#DIV/0!</v>
      </c>
      <c r="I29" s="5">
        <v>0</v>
      </c>
      <c r="J29" s="5">
        <v>0</v>
      </c>
      <c r="K29" s="19" t="e">
        <f t="shared" si="1"/>
        <v>#DIV/0!</v>
      </c>
      <c r="L29" s="5">
        <v>0</v>
      </c>
      <c r="M29" s="5">
        <v>0</v>
      </c>
      <c r="N29" s="19" t="e">
        <f t="shared" si="2"/>
        <v>#DIV/0!</v>
      </c>
      <c r="O29" s="5">
        <v>0</v>
      </c>
      <c r="P29" s="5">
        <v>0</v>
      </c>
      <c r="Q29" s="19" t="e">
        <f t="shared" si="3"/>
        <v>#DIV/0!</v>
      </c>
      <c r="R29" s="5">
        <v>0</v>
      </c>
      <c r="S29" s="5">
        <v>0</v>
      </c>
      <c r="T29" s="19" t="e">
        <f t="shared" si="4"/>
        <v>#DIV/0!</v>
      </c>
      <c r="U29" s="5">
        <v>0</v>
      </c>
      <c r="V29" s="5">
        <v>0</v>
      </c>
      <c r="W29" s="19" t="e">
        <f t="shared" si="5"/>
        <v>#DIV/0!</v>
      </c>
      <c r="X29" s="5">
        <v>0</v>
      </c>
      <c r="Y29" s="5">
        <v>0</v>
      </c>
      <c r="Z29" s="19" t="e">
        <f t="shared" si="6"/>
        <v>#DIV/0!</v>
      </c>
      <c r="AA29" s="5">
        <v>0</v>
      </c>
      <c r="AB29" s="5">
        <v>0</v>
      </c>
      <c r="AC29" s="19" t="e">
        <f t="shared" si="7"/>
        <v>#DIV/0!</v>
      </c>
      <c r="AD29" s="5">
        <v>0</v>
      </c>
      <c r="AE29" s="5">
        <v>0</v>
      </c>
      <c r="AF29" s="19" t="e">
        <f t="shared" si="8"/>
        <v>#DIV/0!</v>
      </c>
      <c r="AG29" s="5">
        <v>0</v>
      </c>
      <c r="AH29" s="5">
        <v>0</v>
      </c>
      <c r="AI29" s="22" t="e">
        <f t="shared" si="9"/>
        <v>#DIV/0!</v>
      </c>
      <c r="AJ29" s="6">
        <v>0</v>
      </c>
      <c r="AK29" s="5">
        <v>0</v>
      </c>
      <c r="AL29" s="19" t="e">
        <f t="shared" si="10"/>
        <v>#DIV/0!</v>
      </c>
    </row>
    <row r="30" spans="1:38" ht="25.5" x14ac:dyDescent="0.7">
      <c r="A30" s="1"/>
      <c r="B30" s="65">
        <f>لیست!D31</f>
        <v>0</v>
      </c>
      <c r="C30" s="5">
        <v>0</v>
      </c>
      <c r="D30" s="5">
        <v>0</v>
      </c>
      <c r="E30" s="19" t="e">
        <f t="shared" si="11"/>
        <v>#DIV/0!</v>
      </c>
      <c r="F30" s="5">
        <v>0</v>
      </c>
      <c r="G30" s="5">
        <v>0</v>
      </c>
      <c r="H30" s="19" t="e">
        <f t="shared" si="0"/>
        <v>#DIV/0!</v>
      </c>
      <c r="I30" s="5">
        <v>0</v>
      </c>
      <c r="J30" s="5">
        <v>0</v>
      </c>
      <c r="K30" s="19" t="e">
        <f t="shared" si="1"/>
        <v>#DIV/0!</v>
      </c>
      <c r="L30" s="5">
        <v>0</v>
      </c>
      <c r="M30" s="5">
        <v>0</v>
      </c>
      <c r="N30" s="19" t="e">
        <f t="shared" si="2"/>
        <v>#DIV/0!</v>
      </c>
      <c r="O30" s="5">
        <v>0</v>
      </c>
      <c r="P30" s="5">
        <v>0</v>
      </c>
      <c r="Q30" s="19" t="e">
        <f t="shared" si="3"/>
        <v>#DIV/0!</v>
      </c>
      <c r="R30" s="5">
        <v>0</v>
      </c>
      <c r="S30" s="5">
        <v>0</v>
      </c>
      <c r="T30" s="19" t="e">
        <f t="shared" si="4"/>
        <v>#DIV/0!</v>
      </c>
      <c r="U30" s="5">
        <v>0</v>
      </c>
      <c r="V30" s="5">
        <v>0</v>
      </c>
      <c r="W30" s="19" t="e">
        <f t="shared" si="5"/>
        <v>#DIV/0!</v>
      </c>
      <c r="X30" s="5">
        <v>0</v>
      </c>
      <c r="Y30" s="5">
        <v>0</v>
      </c>
      <c r="Z30" s="19" t="e">
        <f t="shared" si="6"/>
        <v>#DIV/0!</v>
      </c>
      <c r="AA30" s="5">
        <v>0</v>
      </c>
      <c r="AB30" s="5">
        <v>0</v>
      </c>
      <c r="AC30" s="19" t="e">
        <f t="shared" si="7"/>
        <v>#DIV/0!</v>
      </c>
      <c r="AD30" s="5">
        <v>0</v>
      </c>
      <c r="AE30" s="5">
        <v>0</v>
      </c>
      <c r="AF30" s="19" t="e">
        <f t="shared" si="8"/>
        <v>#DIV/0!</v>
      </c>
      <c r="AG30" s="5">
        <v>0</v>
      </c>
      <c r="AH30" s="5">
        <v>0</v>
      </c>
      <c r="AI30" s="22" t="e">
        <f t="shared" si="9"/>
        <v>#DIV/0!</v>
      </c>
      <c r="AJ30" s="6">
        <v>0</v>
      </c>
      <c r="AK30" s="5">
        <v>0</v>
      </c>
      <c r="AL30" s="19" t="e">
        <f t="shared" si="10"/>
        <v>#DIV/0!</v>
      </c>
    </row>
    <row r="31" spans="1:38" ht="25.5" x14ac:dyDescent="0.7">
      <c r="A31" s="1"/>
      <c r="B31" s="65">
        <f>لیست!D32</f>
        <v>0</v>
      </c>
      <c r="C31" s="5">
        <v>0</v>
      </c>
      <c r="D31" s="5">
        <v>0</v>
      </c>
      <c r="E31" s="19" t="e">
        <f t="shared" si="11"/>
        <v>#DIV/0!</v>
      </c>
      <c r="F31" s="5">
        <v>0</v>
      </c>
      <c r="G31" s="5">
        <v>0</v>
      </c>
      <c r="H31" s="19" t="e">
        <f t="shared" si="0"/>
        <v>#DIV/0!</v>
      </c>
      <c r="I31" s="5">
        <v>0</v>
      </c>
      <c r="J31" s="5">
        <v>0</v>
      </c>
      <c r="K31" s="19" t="e">
        <f t="shared" si="1"/>
        <v>#DIV/0!</v>
      </c>
      <c r="L31" s="5">
        <v>0</v>
      </c>
      <c r="M31" s="5">
        <v>0</v>
      </c>
      <c r="N31" s="19" t="e">
        <f t="shared" si="2"/>
        <v>#DIV/0!</v>
      </c>
      <c r="O31" s="5">
        <v>0</v>
      </c>
      <c r="P31" s="5">
        <v>0</v>
      </c>
      <c r="Q31" s="19" t="e">
        <f t="shared" si="3"/>
        <v>#DIV/0!</v>
      </c>
      <c r="R31" s="5">
        <v>0</v>
      </c>
      <c r="S31" s="5">
        <v>0</v>
      </c>
      <c r="T31" s="19" t="e">
        <f t="shared" si="4"/>
        <v>#DIV/0!</v>
      </c>
      <c r="U31" s="5">
        <v>0</v>
      </c>
      <c r="V31" s="5">
        <v>0</v>
      </c>
      <c r="W31" s="19" t="e">
        <f t="shared" si="5"/>
        <v>#DIV/0!</v>
      </c>
      <c r="X31" s="5">
        <v>0</v>
      </c>
      <c r="Y31" s="5">
        <v>0</v>
      </c>
      <c r="Z31" s="19" t="e">
        <f t="shared" si="6"/>
        <v>#DIV/0!</v>
      </c>
      <c r="AA31" s="5">
        <v>0</v>
      </c>
      <c r="AB31" s="5">
        <v>0</v>
      </c>
      <c r="AC31" s="19" t="e">
        <f t="shared" si="7"/>
        <v>#DIV/0!</v>
      </c>
      <c r="AD31" s="5">
        <v>0</v>
      </c>
      <c r="AE31" s="5">
        <v>0</v>
      </c>
      <c r="AF31" s="19" t="e">
        <f t="shared" si="8"/>
        <v>#DIV/0!</v>
      </c>
      <c r="AG31" s="5">
        <v>0</v>
      </c>
      <c r="AH31" s="5">
        <v>0</v>
      </c>
      <c r="AI31" s="22" t="e">
        <f t="shared" si="9"/>
        <v>#DIV/0!</v>
      </c>
      <c r="AJ31" s="6">
        <v>0</v>
      </c>
      <c r="AK31" s="5">
        <v>0</v>
      </c>
      <c r="AL31" s="19" t="e">
        <f t="shared" si="10"/>
        <v>#DIV/0!</v>
      </c>
    </row>
    <row r="32" spans="1:38" ht="25.5" x14ac:dyDescent="0.7">
      <c r="A32" s="1"/>
      <c r="B32" s="65">
        <f>لیست!D33</f>
        <v>0</v>
      </c>
      <c r="C32" s="5">
        <v>0</v>
      </c>
      <c r="D32" s="5">
        <v>0</v>
      </c>
      <c r="E32" s="19" t="e">
        <f t="shared" si="11"/>
        <v>#DIV/0!</v>
      </c>
      <c r="F32" s="5">
        <v>0</v>
      </c>
      <c r="G32" s="5">
        <v>0</v>
      </c>
      <c r="H32" s="19" t="e">
        <f t="shared" si="0"/>
        <v>#DIV/0!</v>
      </c>
      <c r="I32" s="5">
        <v>0</v>
      </c>
      <c r="J32" s="5">
        <v>0</v>
      </c>
      <c r="K32" s="19" t="e">
        <f t="shared" si="1"/>
        <v>#DIV/0!</v>
      </c>
      <c r="L32" s="5">
        <v>0</v>
      </c>
      <c r="M32" s="5">
        <v>0</v>
      </c>
      <c r="N32" s="19" t="e">
        <f t="shared" si="2"/>
        <v>#DIV/0!</v>
      </c>
      <c r="O32" s="5">
        <v>0</v>
      </c>
      <c r="P32" s="5">
        <v>0</v>
      </c>
      <c r="Q32" s="19" t="e">
        <f t="shared" si="3"/>
        <v>#DIV/0!</v>
      </c>
      <c r="R32" s="5">
        <v>0</v>
      </c>
      <c r="S32" s="5">
        <v>0</v>
      </c>
      <c r="T32" s="19" t="e">
        <f t="shared" si="4"/>
        <v>#DIV/0!</v>
      </c>
      <c r="U32" s="5">
        <v>0</v>
      </c>
      <c r="V32" s="5">
        <v>0</v>
      </c>
      <c r="W32" s="19" t="e">
        <f t="shared" si="5"/>
        <v>#DIV/0!</v>
      </c>
      <c r="X32" s="5">
        <v>0</v>
      </c>
      <c r="Y32" s="5">
        <v>0</v>
      </c>
      <c r="Z32" s="19" t="e">
        <f t="shared" si="6"/>
        <v>#DIV/0!</v>
      </c>
      <c r="AA32" s="5">
        <v>0</v>
      </c>
      <c r="AB32" s="5">
        <v>0</v>
      </c>
      <c r="AC32" s="19" t="e">
        <f t="shared" si="7"/>
        <v>#DIV/0!</v>
      </c>
      <c r="AD32" s="5">
        <v>0</v>
      </c>
      <c r="AE32" s="5">
        <v>0</v>
      </c>
      <c r="AF32" s="19" t="e">
        <f t="shared" si="8"/>
        <v>#DIV/0!</v>
      </c>
      <c r="AG32" s="5">
        <v>0</v>
      </c>
      <c r="AH32" s="5">
        <v>0</v>
      </c>
      <c r="AI32" s="22" t="e">
        <f t="shared" si="9"/>
        <v>#DIV/0!</v>
      </c>
      <c r="AJ32" s="6">
        <v>0</v>
      </c>
      <c r="AK32" s="5">
        <v>0</v>
      </c>
      <c r="AL32" s="19" t="e">
        <f t="shared" si="10"/>
        <v>#DIV/0!</v>
      </c>
    </row>
    <row r="33" spans="1:38" ht="25.5" x14ac:dyDescent="0.7">
      <c r="A33" s="1"/>
      <c r="B33" s="65">
        <f>لیست!D34</f>
        <v>0</v>
      </c>
      <c r="C33" s="5">
        <v>0</v>
      </c>
      <c r="D33" s="5">
        <v>0</v>
      </c>
      <c r="E33" s="19" t="e">
        <f t="shared" si="11"/>
        <v>#DIV/0!</v>
      </c>
      <c r="F33" s="5">
        <v>0</v>
      </c>
      <c r="G33" s="5">
        <v>0</v>
      </c>
      <c r="H33" s="19" t="e">
        <f t="shared" si="0"/>
        <v>#DIV/0!</v>
      </c>
      <c r="I33" s="5">
        <v>0</v>
      </c>
      <c r="J33" s="5">
        <v>0</v>
      </c>
      <c r="K33" s="19" t="e">
        <f t="shared" si="1"/>
        <v>#DIV/0!</v>
      </c>
      <c r="L33" s="5">
        <v>0</v>
      </c>
      <c r="M33" s="5">
        <v>0</v>
      </c>
      <c r="N33" s="19" t="e">
        <f t="shared" si="2"/>
        <v>#DIV/0!</v>
      </c>
      <c r="O33" s="5">
        <v>0</v>
      </c>
      <c r="P33" s="5">
        <v>0</v>
      </c>
      <c r="Q33" s="19" t="e">
        <f t="shared" si="3"/>
        <v>#DIV/0!</v>
      </c>
      <c r="R33" s="5">
        <v>0</v>
      </c>
      <c r="S33" s="5">
        <v>0</v>
      </c>
      <c r="T33" s="19" t="e">
        <f t="shared" si="4"/>
        <v>#DIV/0!</v>
      </c>
      <c r="U33" s="5">
        <v>0</v>
      </c>
      <c r="V33" s="5">
        <v>0</v>
      </c>
      <c r="W33" s="19" t="e">
        <f t="shared" si="5"/>
        <v>#DIV/0!</v>
      </c>
      <c r="X33" s="5">
        <v>0</v>
      </c>
      <c r="Y33" s="5">
        <v>0</v>
      </c>
      <c r="Z33" s="19" t="e">
        <f t="shared" si="6"/>
        <v>#DIV/0!</v>
      </c>
      <c r="AA33" s="5">
        <v>0</v>
      </c>
      <c r="AB33" s="5">
        <v>0</v>
      </c>
      <c r="AC33" s="19" t="e">
        <f t="shared" si="7"/>
        <v>#DIV/0!</v>
      </c>
      <c r="AD33" s="5">
        <v>0</v>
      </c>
      <c r="AE33" s="5">
        <v>0</v>
      </c>
      <c r="AF33" s="19" t="e">
        <f t="shared" si="8"/>
        <v>#DIV/0!</v>
      </c>
      <c r="AG33" s="5">
        <v>0</v>
      </c>
      <c r="AH33" s="5">
        <v>0</v>
      </c>
      <c r="AI33" s="22" t="e">
        <f t="shared" si="9"/>
        <v>#DIV/0!</v>
      </c>
      <c r="AJ33" s="6">
        <v>0</v>
      </c>
      <c r="AK33" s="5">
        <v>0</v>
      </c>
      <c r="AL33" s="19" t="e">
        <f t="shared" si="10"/>
        <v>#DIV/0!</v>
      </c>
    </row>
    <row r="34" spans="1:38" ht="25.5" x14ac:dyDescent="0.7">
      <c r="A34" s="1"/>
      <c r="B34" s="65">
        <f>لیست!D35</f>
        <v>0</v>
      </c>
      <c r="C34" s="5">
        <v>0</v>
      </c>
      <c r="D34" s="5">
        <v>0</v>
      </c>
      <c r="E34" s="19" t="e">
        <f t="shared" si="11"/>
        <v>#DIV/0!</v>
      </c>
      <c r="F34" s="5">
        <v>0</v>
      </c>
      <c r="G34" s="5">
        <v>0</v>
      </c>
      <c r="H34" s="19" t="e">
        <f t="shared" si="0"/>
        <v>#DIV/0!</v>
      </c>
      <c r="I34" s="5">
        <v>0</v>
      </c>
      <c r="J34" s="5">
        <v>0</v>
      </c>
      <c r="K34" s="19" t="e">
        <f t="shared" si="1"/>
        <v>#DIV/0!</v>
      </c>
      <c r="L34" s="5">
        <v>0</v>
      </c>
      <c r="M34" s="5">
        <v>0</v>
      </c>
      <c r="N34" s="19" t="e">
        <f t="shared" si="2"/>
        <v>#DIV/0!</v>
      </c>
      <c r="O34" s="5">
        <v>0</v>
      </c>
      <c r="P34" s="5">
        <v>0</v>
      </c>
      <c r="Q34" s="19" t="e">
        <f t="shared" si="3"/>
        <v>#DIV/0!</v>
      </c>
      <c r="R34" s="5">
        <v>0</v>
      </c>
      <c r="S34" s="5">
        <v>0</v>
      </c>
      <c r="T34" s="19" t="e">
        <f t="shared" si="4"/>
        <v>#DIV/0!</v>
      </c>
      <c r="U34" s="5">
        <v>0</v>
      </c>
      <c r="V34" s="5">
        <v>0</v>
      </c>
      <c r="W34" s="19" t="e">
        <f t="shared" si="5"/>
        <v>#DIV/0!</v>
      </c>
      <c r="X34" s="5">
        <v>0</v>
      </c>
      <c r="Y34" s="5">
        <v>0</v>
      </c>
      <c r="Z34" s="19" t="e">
        <f t="shared" si="6"/>
        <v>#DIV/0!</v>
      </c>
      <c r="AA34" s="5">
        <v>0</v>
      </c>
      <c r="AB34" s="5">
        <v>0</v>
      </c>
      <c r="AC34" s="19" t="e">
        <f t="shared" si="7"/>
        <v>#DIV/0!</v>
      </c>
      <c r="AD34" s="5">
        <v>0</v>
      </c>
      <c r="AE34" s="5">
        <v>0</v>
      </c>
      <c r="AF34" s="19" t="e">
        <f t="shared" si="8"/>
        <v>#DIV/0!</v>
      </c>
      <c r="AG34" s="5">
        <v>0</v>
      </c>
      <c r="AH34" s="5">
        <v>0</v>
      </c>
      <c r="AI34" s="22" t="e">
        <f t="shared" si="9"/>
        <v>#DIV/0!</v>
      </c>
      <c r="AJ34" s="6">
        <v>0</v>
      </c>
      <c r="AK34" s="5">
        <v>0</v>
      </c>
      <c r="AL34" s="19" t="e">
        <f t="shared" si="10"/>
        <v>#DIV/0!</v>
      </c>
    </row>
    <row r="35" spans="1:38" ht="25.5" x14ac:dyDescent="0.7">
      <c r="A35" s="1"/>
      <c r="B35" s="65">
        <f>لیست!D36</f>
        <v>0</v>
      </c>
      <c r="C35" s="5">
        <v>0</v>
      </c>
      <c r="D35" s="5">
        <v>0</v>
      </c>
      <c r="E35" s="19" t="e">
        <f t="shared" si="11"/>
        <v>#DIV/0!</v>
      </c>
      <c r="F35" s="5">
        <v>0</v>
      </c>
      <c r="G35" s="5">
        <v>0</v>
      </c>
      <c r="H35" s="19" t="e">
        <f t="shared" si="0"/>
        <v>#DIV/0!</v>
      </c>
      <c r="I35" s="5">
        <v>0</v>
      </c>
      <c r="J35" s="5">
        <v>0</v>
      </c>
      <c r="K35" s="19" t="e">
        <f t="shared" si="1"/>
        <v>#DIV/0!</v>
      </c>
      <c r="L35" s="5">
        <v>0</v>
      </c>
      <c r="M35" s="5">
        <v>0</v>
      </c>
      <c r="N35" s="19" t="e">
        <f t="shared" si="2"/>
        <v>#DIV/0!</v>
      </c>
      <c r="O35" s="5">
        <v>0</v>
      </c>
      <c r="P35" s="5">
        <v>0</v>
      </c>
      <c r="Q35" s="19" t="e">
        <f t="shared" si="3"/>
        <v>#DIV/0!</v>
      </c>
      <c r="R35" s="5">
        <v>0</v>
      </c>
      <c r="S35" s="5">
        <v>0</v>
      </c>
      <c r="T35" s="19" t="e">
        <f t="shared" si="4"/>
        <v>#DIV/0!</v>
      </c>
      <c r="U35" s="5">
        <v>0</v>
      </c>
      <c r="V35" s="5">
        <v>0</v>
      </c>
      <c r="W35" s="19" t="e">
        <f t="shared" si="5"/>
        <v>#DIV/0!</v>
      </c>
      <c r="X35" s="5">
        <v>0</v>
      </c>
      <c r="Y35" s="5">
        <v>0</v>
      </c>
      <c r="Z35" s="19" t="e">
        <f t="shared" si="6"/>
        <v>#DIV/0!</v>
      </c>
      <c r="AA35" s="5">
        <v>0</v>
      </c>
      <c r="AB35" s="5">
        <v>0</v>
      </c>
      <c r="AC35" s="19" t="e">
        <f t="shared" si="7"/>
        <v>#DIV/0!</v>
      </c>
      <c r="AD35" s="5">
        <v>0</v>
      </c>
      <c r="AE35" s="5">
        <v>0</v>
      </c>
      <c r="AF35" s="19" t="e">
        <f t="shared" si="8"/>
        <v>#DIV/0!</v>
      </c>
      <c r="AG35" s="5">
        <v>0</v>
      </c>
      <c r="AH35" s="5">
        <v>0</v>
      </c>
      <c r="AI35" s="22" t="e">
        <f t="shared" si="9"/>
        <v>#DIV/0!</v>
      </c>
      <c r="AJ35" s="6">
        <v>0</v>
      </c>
      <c r="AK35" s="5">
        <v>0</v>
      </c>
      <c r="AL35" s="19" t="e">
        <f t="shared" si="10"/>
        <v>#DIV/0!</v>
      </c>
    </row>
    <row r="36" spans="1:38" ht="25.5" x14ac:dyDescent="0.7">
      <c r="A36" s="1"/>
      <c r="B36" s="65">
        <f>لیست!D37</f>
        <v>0</v>
      </c>
      <c r="C36" s="5">
        <v>0</v>
      </c>
      <c r="D36" s="5">
        <v>0</v>
      </c>
      <c r="E36" s="19" t="e">
        <f t="shared" si="11"/>
        <v>#DIV/0!</v>
      </c>
      <c r="F36" s="5">
        <v>0</v>
      </c>
      <c r="G36" s="5">
        <v>0</v>
      </c>
      <c r="H36" s="19" t="e">
        <f t="shared" si="0"/>
        <v>#DIV/0!</v>
      </c>
      <c r="I36" s="5">
        <v>0</v>
      </c>
      <c r="J36" s="5">
        <v>0</v>
      </c>
      <c r="K36" s="19" t="e">
        <f t="shared" si="1"/>
        <v>#DIV/0!</v>
      </c>
      <c r="L36" s="5">
        <v>0</v>
      </c>
      <c r="M36" s="5">
        <v>0</v>
      </c>
      <c r="N36" s="19" t="e">
        <f t="shared" si="2"/>
        <v>#DIV/0!</v>
      </c>
      <c r="O36" s="5">
        <v>0</v>
      </c>
      <c r="P36" s="5">
        <v>0</v>
      </c>
      <c r="Q36" s="19" t="e">
        <f t="shared" si="3"/>
        <v>#DIV/0!</v>
      </c>
      <c r="R36" s="5">
        <v>0</v>
      </c>
      <c r="S36" s="5">
        <v>0</v>
      </c>
      <c r="T36" s="19" t="e">
        <f t="shared" si="4"/>
        <v>#DIV/0!</v>
      </c>
      <c r="U36" s="5">
        <v>0</v>
      </c>
      <c r="V36" s="5">
        <v>0</v>
      </c>
      <c r="W36" s="19" t="e">
        <f t="shared" si="5"/>
        <v>#DIV/0!</v>
      </c>
      <c r="X36" s="5">
        <v>0</v>
      </c>
      <c r="Y36" s="5">
        <v>0</v>
      </c>
      <c r="Z36" s="19" t="e">
        <f t="shared" si="6"/>
        <v>#DIV/0!</v>
      </c>
      <c r="AA36" s="5">
        <v>0</v>
      </c>
      <c r="AB36" s="5">
        <v>0</v>
      </c>
      <c r="AC36" s="19" t="e">
        <f t="shared" si="7"/>
        <v>#DIV/0!</v>
      </c>
      <c r="AD36" s="5">
        <v>0</v>
      </c>
      <c r="AE36" s="5">
        <v>0</v>
      </c>
      <c r="AF36" s="19" t="e">
        <f t="shared" si="8"/>
        <v>#DIV/0!</v>
      </c>
      <c r="AG36" s="5">
        <v>0</v>
      </c>
      <c r="AH36" s="5">
        <v>0</v>
      </c>
      <c r="AI36" s="22" t="e">
        <f t="shared" si="9"/>
        <v>#DIV/0!</v>
      </c>
      <c r="AJ36" s="6">
        <v>0</v>
      </c>
      <c r="AK36" s="5">
        <v>0</v>
      </c>
      <c r="AL36" s="19" t="e">
        <f t="shared" si="10"/>
        <v>#DIV/0!</v>
      </c>
    </row>
    <row r="37" spans="1:38" ht="25.5" x14ac:dyDescent="0.7">
      <c r="A37" s="1"/>
      <c r="B37" s="65">
        <f>لیست!D38</f>
        <v>0</v>
      </c>
      <c r="C37" s="5">
        <v>0</v>
      </c>
      <c r="D37" s="5">
        <v>0</v>
      </c>
      <c r="E37" s="19" t="e">
        <f t="shared" si="11"/>
        <v>#DIV/0!</v>
      </c>
      <c r="F37" s="5">
        <v>0</v>
      </c>
      <c r="G37" s="5">
        <v>0</v>
      </c>
      <c r="H37" s="19" t="e">
        <f t="shared" si="0"/>
        <v>#DIV/0!</v>
      </c>
      <c r="I37" s="5">
        <v>0</v>
      </c>
      <c r="J37" s="5">
        <v>0</v>
      </c>
      <c r="K37" s="19" t="e">
        <f t="shared" si="1"/>
        <v>#DIV/0!</v>
      </c>
      <c r="L37" s="5">
        <v>0</v>
      </c>
      <c r="M37" s="5">
        <v>0</v>
      </c>
      <c r="N37" s="19" t="e">
        <f t="shared" si="2"/>
        <v>#DIV/0!</v>
      </c>
      <c r="O37" s="5">
        <v>0</v>
      </c>
      <c r="P37" s="5">
        <v>0</v>
      </c>
      <c r="Q37" s="19" t="e">
        <f t="shared" si="3"/>
        <v>#DIV/0!</v>
      </c>
      <c r="R37" s="5">
        <v>0</v>
      </c>
      <c r="S37" s="5">
        <v>0</v>
      </c>
      <c r="T37" s="19" t="e">
        <f t="shared" si="4"/>
        <v>#DIV/0!</v>
      </c>
      <c r="U37" s="5">
        <v>0</v>
      </c>
      <c r="V37" s="5">
        <v>0</v>
      </c>
      <c r="W37" s="19" t="e">
        <f t="shared" si="5"/>
        <v>#DIV/0!</v>
      </c>
      <c r="X37" s="5">
        <v>0</v>
      </c>
      <c r="Y37" s="5">
        <v>0</v>
      </c>
      <c r="Z37" s="19" t="e">
        <f t="shared" si="6"/>
        <v>#DIV/0!</v>
      </c>
      <c r="AA37" s="5">
        <v>0</v>
      </c>
      <c r="AB37" s="5">
        <v>0</v>
      </c>
      <c r="AC37" s="19" t="e">
        <f t="shared" si="7"/>
        <v>#DIV/0!</v>
      </c>
      <c r="AD37" s="5">
        <v>0</v>
      </c>
      <c r="AE37" s="5">
        <v>0</v>
      </c>
      <c r="AF37" s="19" t="e">
        <f t="shared" si="8"/>
        <v>#DIV/0!</v>
      </c>
      <c r="AG37" s="5">
        <v>0</v>
      </c>
      <c r="AH37" s="5">
        <v>0</v>
      </c>
      <c r="AI37" s="22" t="e">
        <f t="shared" si="9"/>
        <v>#DIV/0!</v>
      </c>
      <c r="AJ37" s="6">
        <v>0</v>
      </c>
      <c r="AK37" s="5">
        <v>0</v>
      </c>
      <c r="AL37" s="19" t="e">
        <f t="shared" si="10"/>
        <v>#DIV/0!</v>
      </c>
    </row>
    <row r="38" spans="1:38" ht="25.5" x14ac:dyDescent="0.7">
      <c r="A38" s="1"/>
      <c r="B38" s="65">
        <f>لیست!D39</f>
        <v>0</v>
      </c>
      <c r="C38" s="5">
        <v>0</v>
      </c>
      <c r="D38" s="5">
        <v>0</v>
      </c>
      <c r="E38" s="19" t="e">
        <f t="shared" si="11"/>
        <v>#DIV/0!</v>
      </c>
      <c r="F38" s="5">
        <v>0</v>
      </c>
      <c r="G38" s="5">
        <v>0</v>
      </c>
      <c r="H38" s="19" t="e">
        <f t="shared" si="0"/>
        <v>#DIV/0!</v>
      </c>
      <c r="I38" s="5">
        <v>0</v>
      </c>
      <c r="J38" s="5">
        <v>0</v>
      </c>
      <c r="K38" s="19" t="e">
        <f t="shared" si="1"/>
        <v>#DIV/0!</v>
      </c>
      <c r="L38" s="5">
        <v>0</v>
      </c>
      <c r="M38" s="5">
        <v>0</v>
      </c>
      <c r="N38" s="19" t="e">
        <f t="shared" si="2"/>
        <v>#DIV/0!</v>
      </c>
      <c r="O38" s="5">
        <v>0</v>
      </c>
      <c r="P38" s="5">
        <v>0</v>
      </c>
      <c r="Q38" s="19" t="e">
        <f t="shared" si="3"/>
        <v>#DIV/0!</v>
      </c>
      <c r="R38" s="5">
        <v>0</v>
      </c>
      <c r="S38" s="5">
        <v>0</v>
      </c>
      <c r="T38" s="19" t="e">
        <f t="shared" si="4"/>
        <v>#DIV/0!</v>
      </c>
      <c r="U38" s="5">
        <v>0</v>
      </c>
      <c r="V38" s="5">
        <v>0</v>
      </c>
      <c r="W38" s="19" t="e">
        <f t="shared" si="5"/>
        <v>#DIV/0!</v>
      </c>
      <c r="X38" s="5">
        <v>0</v>
      </c>
      <c r="Y38" s="5">
        <v>0</v>
      </c>
      <c r="Z38" s="19" t="e">
        <f t="shared" si="6"/>
        <v>#DIV/0!</v>
      </c>
      <c r="AA38" s="5">
        <v>0</v>
      </c>
      <c r="AB38" s="5">
        <v>0</v>
      </c>
      <c r="AC38" s="19" t="e">
        <f t="shared" si="7"/>
        <v>#DIV/0!</v>
      </c>
      <c r="AD38" s="5">
        <v>0</v>
      </c>
      <c r="AE38" s="5">
        <v>0</v>
      </c>
      <c r="AF38" s="19" t="e">
        <f t="shared" si="8"/>
        <v>#DIV/0!</v>
      </c>
      <c r="AG38" s="5">
        <v>0</v>
      </c>
      <c r="AH38" s="5">
        <v>0</v>
      </c>
      <c r="AI38" s="22" t="e">
        <f t="shared" si="9"/>
        <v>#DIV/0!</v>
      </c>
      <c r="AJ38" s="6">
        <v>0</v>
      </c>
      <c r="AK38" s="5">
        <v>0</v>
      </c>
      <c r="AL38" s="19" t="e">
        <f t="shared" si="10"/>
        <v>#DIV/0!</v>
      </c>
    </row>
    <row r="39" spans="1:38" ht="25.5" x14ac:dyDescent="0.7">
      <c r="A39" s="1"/>
      <c r="B39" s="65">
        <f>لیست!D40</f>
        <v>0</v>
      </c>
      <c r="C39" s="5">
        <v>0</v>
      </c>
      <c r="D39" s="5">
        <v>0</v>
      </c>
      <c r="E39" s="19" t="e">
        <f t="shared" si="11"/>
        <v>#DIV/0!</v>
      </c>
      <c r="F39" s="5">
        <v>0</v>
      </c>
      <c r="G39" s="5">
        <v>0</v>
      </c>
      <c r="H39" s="19" t="e">
        <f t="shared" si="0"/>
        <v>#DIV/0!</v>
      </c>
      <c r="I39" s="5">
        <v>0</v>
      </c>
      <c r="J39" s="5">
        <v>0</v>
      </c>
      <c r="K39" s="19" t="e">
        <f t="shared" si="1"/>
        <v>#DIV/0!</v>
      </c>
      <c r="L39" s="5">
        <v>0</v>
      </c>
      <c r="M39" s="5">
        <v>0</v>
      </c>
      <c r="N39" s="19" t="e">
        <f t="shared" si="2"/>
        <v>#DIV/0!</v>
      </c>
      <c r="O39" s="5">
        <v>0</v>
      </c>
      <c r="P39" s="5">
        <v>0</v>
      </c>
      <c r="Q39" s="19" t="e">
        <f t="shared" si="3"/>
        <v>#DIV/0!</v>
      </c>
      <c r="R39" s="5">
        <v>0</v>
      </c>
      <c r="S39" s="5">
        <v>0</v>
      </c>
      <c r="T39" s="19" t="e">
        <f t="shared" si="4"/>
        <v>#DIV/0!</v>
      </c>
      <c r="U39" s="5">
        <v>0</v>
      </c>
      <c r="V39" s="5">
        <v>0</v>
      </c>
      <c r="W39" s="19" t="e">
        <f t="shared" si="5"/>
        <v>#DIV/0!</v>
      </c>
      <c r="X39" s="5">
        <v>0</v>
      </c>
      <c r="Y39" s="5">
        <v>0</v>
      </c>
      <c r="Z39" s="19" t="e">
        <f t="shared" si="6"/>
        <v>#DIV/0!</v>
      </c>
      <c r="AA39" s="5">
        <v>0</v>
      </c>
      <c r="AB39" s="5">
        <v>0</v>
      </c>
      <c r="AC39" s="19" t="e">
        <f t="shared" si="7"/>
        <v>#DIV/0!</v>
      </c>
      <c r="AD39" s="5">
        <v>0</v>
      </c>
      <c r="AE39" s="5">
        <v>0</v>
      </c>
      <c r="AF39" s="19" t="e">
        <f t="shared" si="8"/>
        <v>#DIV/0!</v>
      </c>
      <c r="AG39" s="5">
        <v>0</v>
      </c>
      <c r="AH39" s="5">
        <v>0</v>
      </c>
      <c r="AI39" s="22" t="e">
        <f t="shared" si="9"/>
        <v>#DIV/0!</v>
      </c>
      <c r="AJ39" s="6">
        <v>0</v>
      </c>
      <c r="AK39" s="5">
        <v>0</v>
      </c>
      <c r="AL39" s="19" t="e">
        <f t="shared" si="10"/>
        <v>#DIV/0!</v>
      </c>
    </row>
    <row r="40" spans="1:38" ht="25.5" x14ac:dyDescent="0.7">
      <c r="A40" s="1"/>
      <c r="B40" s="65">
        <f>لیست!D41</f>
        <v>0</v>
      </c>
      <c r="C40" s="5">
        <v>0</v>
      </c>
      <c r="D40" s="5">
        <v>0</v>
      </c>
      <c r="E40" s="19" t="e">
        <f t="shared" si="11"/>
        <v>#DIV/0!</v>
      </c>
      <c r="F40" s="5">
        <v>0</v>
      </c>
      <c r="G40" s="5">
        <v>0</v>
      </c>
      <c r="H40" s="19" t="e">
        <f t="shared" si="0"/>
        <v>#DIV/0!</v>
      </c>
      <c r="I40" s="5">
        <v>0</v>
      </c>
      <c r="J40" s="5">
        <v>0</v>
      </c>
      <c r="K40" s="19" t="e">
        <f t="shared" si="1"/>
        <v>#DIV/0!</v>
      </c>
      <c r="L40" s="5">
        <v>0</v>
      </c>
      <c r="M40" s="5">
        <v>0</v>
      </c>
      <c r="N40" s="19" t="e">
        <f t="shared" si="2"/>
        <v>#DIV/0!</v>
      </c>
      <c r="O40" s="5">
        <v>0</v>
      </c>
      <c r="P40" s="5">
        <v>0</v>
      </c>
      <c r="Q40" s="19" t="e">
        <f t="shared" si="3"/>
        <v>#DIV/0!</v>
      </c>
      <c r="R40" s="5">
        <v>0</v>
      </c>
      <c r="S40" s="5">
        <v>0</v>
      </c>
      <c r="T40" s="19" t="e">
        <f t="shared" si="4"/>
        <v>#DIV/0!</v>
      </c>
      <c r="U40" s="5">
        <v>0</v>
      </c>
      <c r="V40" s="5">
        <v>0</v>
      </c>
      <c r="W40" s="19" t="e">
        <f t="shared" si="5"/>
        <v>#DIV/0!</v>
      </c>
      <c r="X40" s="5">
        <v>0</v>
      </c>
      <c r="Y40" s="5">
        <v>0</v>
      </c>
      <c r="Z40" s="19" t="e">
        <f t="shared" si="6"/>
        <v>#DIV/0!</v>
      </c>
      <c r="AA40" s="5">
        <v>0</v>
      </c>
      <c r="AB40" s="5">
        <v>0</v>
      </c>
      <c r="AC40" s="19" t="e">
        <f t="shared" si="7"/>
        <v>#DIV/0!</v>
      </c>
      <c r="AD40" s="5">
        <v>0</v>
      </c>
      <c r="AE40" s="5">
        <v>0</v>
      </c>
      <c r="AF40" s="19" t="e">
        <f t="shared" si="8"/>
        <v>#DIV/0!</v>
      </c>
      <c r="AG40" s="5">
        <v>0</v>
      </c>
      <c r="AH40" s="5">
        <v>0</v>
      </c>
      <c r="AI40" s="22" t="e">
        <f t="shared" si="9"/>
        <v>#DIV/0!</v>
      </c>
      <c r="AJ40" s="6">
        <v>0</v>
      </c>
      <c r="AK40" s="5">
        <v>0</v>
      </c>
      <c r="AL40" s="19" t="e">
        <f t="shared" si="10"/>
        <v>#DIV/0!</v>
      </c>
    </row>
    <row r="41" spans="1:38" ht="25.5" x14ac:dyDescent="0.7">
      <c r="A41" s="1"/>
      <c r="B41" s="65">
        <f>لیست!D42</f>
        <v>0</v>
      </c>
      <c r="C41" s="5">
        <v>0</v>
      </c>
      <c r="D41" s="5">
        <v>0</v>
      </c>
      <c r="E41" s="19" t="e">
        <f t="shared" si="11"/>
        <v>#DIV/0!</v>
      </c>
      <c r="F41" s="5">
        <v>0</v>
      </c>
      <c r="G41" s="5">
        <v>0</v>
      </c>
      <c r="H41" s="19" t="e">
        <f t="shared" si="0"/>
        <v>#DIV/0!</v>
      </c>
      <c r="I41" s="5">
        <v>0</v>
      </c>
      <c r="J41" s="5">
        <v>0</v>
      </c>
      <c r="K41" s="19" t="e">
        <f t="shared" si="1"/>
        <v>#DIV/0!</v>
      </c>
      <c r="L41" s="5">
        <v>0</v>
      </c>
      <c r="M41" s="5">
        <v>0</v>
      </c>
      <c r="N41" s="19" t="e">
        <f t="shared" si="2"/>
        <v>#DIV/0!</v>
      </c>
      <c r="O41" s="5">
        <v>0</v>
      </c>
      <c r="P41" s="5">
        <v>0</v>
      </c>
      <c r="Q41" s="19" t="e">
        <f t="shared" si="3"/>
        <v>#DIV/0!</v>
      </c>
      <c r="R41" s="5">
        <v>0</v>
      </c>
      <c r="S41" s="5">
        <v>0</v>
      </c>
      <c r="T41" s="19" t="e">
        <f t="shared" si="4"/>
        <v>#DIV/0!</v>
      </c>
      <c r="U41" s="5">
        <v>0</v>
      </c>
      <c r="V41" s="5">
        <v>0</v>
      </c>
      <c r="W41" s="19" t="e">
        <f t="shared" si="5"/>
        <v>#DIV/0!</v>
      </c>
      <c r="X41" s="5">
        <v>0</v>
      </c>
      <c r="Y41" s="5">
        <v>0</v>
      </c>
      <c r="Z41" s="19" t="e">
        <f t="shared" si="6"/>
        <v>#DIV/0!</v>
      </c>
      <c r="AA41" s="5">
        <v>0</v>
      </c>
      <c r="AB41" s="5">
        <v>0</v>
      </c>
      <c r="AC41" s="19" t="e">
        <f t="shared" si="7"/>
        <v>#DIV/0!</v>
      </c>
      <c r="AD41" s="5">
        <v>0</v>
      </c>
      <c r="AE41" s="5">
        <v>0</v>
      </c>
      <c r="AF41" s="19" t="e">
        <f t="shared" si="8"/>
        <v>#DIV/0!</v>
      </c>
      <c r="AG41" s="5">
        <v>0</v>
      </c>
      <c r="AH41" s="5">
        <v>0</v>
      </c>
      <c r="AI41" s="22" t="e">
        <f t="shared" si="9"/>
        <v>#DIV/0!</v>
      </c>
      <c r="AJ41" s="6">
        <v>0</v>
      </c>
      <c r="AK41" s="5">
        <v>0</v>
      </c>
      <c r="AL41" s="19" t="e">
        <f t="shared" si="10"/>
        <v>#DIV/0!</v>
      </c>
    </row>
    <row r="42" spans="1:38" ht="25.5" x14ac:dyDescent="0.7">
      <c r="A42" s="1"/>
      <c r="B42" s="65">
        <f>لیست!D43</f>
        <v>0</v>
      </c>
      <c r="C42" s="5">
        <v>0</v>
      </c>
      <c r="D42" s="5">
        <v>0</v>
      </c>
      <c r="E42" s="19" t="e">
        <f t="shared" si="11"/>
        <v>#DIV/0!</v>
      </c>
      <c r="F42" s="5">
        <v>0</v>
      </c>
      <c r="G42" s="5">
        <v>0</v>
      </c>
      <c r="H42" s="19" t="e">
        <f t="shared" si="0"/>
        <v>#DIV/0!</v>
      </c>
      <c r="I42" s="5">
        <v>0</v>
      </c>
      <c r="J42" s="5">
        <v>0</v>
      </c>
      <c r="K42" s="19" t="e">
        <f t="shared" si="1"/>
        <v>#DIV/0!</v>
      </c>
      <c r="L42" s="5">
        <v>0</v>
      </c>
      <c r="M42" s="5">
        <v>0</v>
      </c>
      <c r="N42" s="19" t="e">
        <f t="shared" si="2"/>
        <v>#DIV/0!</v>
      </c>
      <c r="O42" s="5">
        <v>0</v>
      </c>
      <c r="P42" s="5">
        <v>0</v>
      </c>
      <c r="Q42" s="19" t="e">
        <f t="shared" si="3"/>
        <v>#DIV/0!</v>
      </c>
      <c r="R42" s="5">
        <v>0</v>
      </c>
      <c r="S42" s="5">
        <v>0</v>
      </c>
      <c r="T42" s="19" t="e">
        <f t="shared" si="4"/>
        <v>#DIV/0!</v>
      </c>
      <c r="U42" s="5">
        <v>0</v>
      </c>
      <c r="V42" s="5">
        <v>0</v>
      </c>
      <c r="W42" s="19" t="e">
        <f t="shared" si="5"/>
        <v>#DIV/0!</v>
      </c>
      <c r="X42" s="5">
        <v>0</v>
      </c>
      <c r="Y42" s="5">
        <v>0</v>
      </c>
      <c r="Z42" s="19" t="e">
        <f t="shared" si="6"/>
        <v>#DIV/0!</v>
      </c>
      <c r="AA42" s="5">
        <v>0</v>
      </c>
      <c r="AB42" s="5">
        <v>0</v>
      </c>
      <c r="AC42" s="19" t="e">
        <f t="shared" si="7"/>
        <v>#DIV/0!</v>
      </c>
      <c r="AD42" s="5">
        <v>0</v>
      </c>
      <c r="AE42" s="5">
        <v>0</v>
      </c>
      <c r="AF42" s="19" t="e">
        <f t="shared" si="8"/>
        <v>#DIV/0!</v>
      </c>
      <c r="AG42" s="5">
        <v>0</v>
      </c>
      <c r="AH42" s="5">
        <v>0</v>
      </c>
      <c r="AI42" s="22" t="e">
        <f t="shared" si="9"/>
        <v>#DIV/0!</v>
      </c>
      <c r="AJ42" s="6">
        <v>0</v>
      </c>
      <c r="AK42" s="5">
        <v>0</v>
      </c>
      <c r="AL42" s="19" t="e">
        <f t="shared" si="10"/>
        <v>#DIV/0!</v>
      </c>
    </row>
    <row r="43" spans="1:38" ht="25.5" x14ac:dyDescent="0.7">
      <c r="A43" s="1"/>
      <c r="B43" s="65">
        <f>لیست!D44</f>
        <v>0</v>
      </c>
      <c r="C43" s="5">
        <v>0</v>
      </c>
      <c r="D43" s="5">
        <v>0</v>
      </c>
      <c r="E43" s="19" t="e">
        <f t="shared" si="11"/>
        <v>#DIV/0!</v>
      </c>
      <c r="F43" s="5">
        <v>0</v>
      </c>
      <c r="G43" s="5">
        <v>0</v>
      </c>
      <c r="H43" s="19" t="e">
        <f t="shared" si="0"/>
        <v>#DIV/0!</v>
      </c>
      <c r="I43" s="5">
        <v>0</v>
      </c>
      <c r="J43" s="5">
        <v>0</v>
      </c>
      <c r="K43" s="19" t="e">
        <f t="shared" si="1"/>
        <v>#DIV/0!</v>
      </c>
      <c r="L43" s="5">
        <v>0</v>
      </c>
      <c r="M43" s="5">
        <v>0</v>
      </c>
      <c r="N43" s="19" t="e">
        <f t="shared" si="2"/>
        <v>#DIV/0!</v>
      </c>
      <c r="O43" s="5">
        <v>0</v>
      </c>
      <c r="P43" s="5">
        <v>0</v>
      </c>
      <c r="Q43" s="19" t="e">
        <f t="shared" si="3"/>
        <v>#DIV/0!</v>
      </c>
      <c r="R43" s="5">
        <v>0</v>
      </c>
      <c r="S43" s="5">
        <v>0</v>
      </c>
      <c r="T43" s="19" t="e">
        <f t="shared" si="4"/>
        <v>#DIV/0!</v>
      </c>
      <c r="U43" s="5">
        <v>0</v>
      </c>
      <c r="V43" s="5">
        <v>0</v>
      </c>
      <c r="W43" s="19" t="e">
        <f t="shared" si="5"/>
        <v>#DIV/0!</v>
      </c>
      <c r="X43" s="5">
        <v>0</v>
      </c>
      <c r="Y43" s="5">
        <v>0</v>
      </c>
      <c r="Z43" s="19" t="e">
        <f t="shared" si="6"/>
        <v>#DIV/0!</v>
      </c>
      <c r="AA43" s="5">
        <v>0</v>
      </c>
      <c r="AB43" s="5">
        <v>0</v>
      </c>
      <c r="AC43" s="19" t="e">
        <f t="shared" si="7"/>
        <v>#DIV/0!</v>
      </c>
      <c r="AD43" s="5">
        <v>0</v>
      </c>
      <c r="AE43" s="5">
        <v>0</v>
      </c>
      <c r="AF43" s="19" t="e">
        <f t="shared" si="8"/>
        <v>#DIV/0!</v>
      </c>
      <c r="AG43" s="5">
        <v>0</v>
      </c>
      <c r="AH43" s="5">
        <v>0</v>
      </c>
      <c r="AI43" s="22" t="e">
        <f t="shared" si="9"/>
        <v>#DIV/0!</v>
      </c>
      <c r="AJ43" s="6">
        <v>0</v>
      </c>
      <c r="AK43" s="5">
        <v>0</v>
      </c>
      <c r="AL43" s="19" t="e">
        <f t="shared" si="10"/>
        <v>#DIV/0!</v>
      </c>
    </row>
    <row r="44" spans="1:38" ht="25.5" x14ac:dyDescent="0.7">
      <c r="A44" s="1"/>
      <c r="B44" s="65">
        <f>لیست!D45</f>
        <v>0</v>
      </c>
      <c r="C44" s="5">
        <v>0</v>
      </c>
      <c r="D44" s="5">
        <v>0</v>
      </c>
      <c r="E44" s="19" t="e">
        <f t="shared" si="11"/>
        <v>#DIV/0!</v>
      </c>
      <c r="F44" s="5">
        <v>0</v>
      </c>
      <c r="G44" s="5">
        <v>0</v>
      </c>
      <c r="H44" s="19" t="e">
        <f t="shared" si="0"/>
        <v>#DIV/0!</v>
      </c>
      <c r="I44" s="5">
        <v>0</v>
      </c>
      <c r="J44" s="5">
        <v>0</v>
      </c>
      <c r="K44" s="19" t="e">
        <f t="shared" si="1"/>
        <v>#DIV/0!</v>
      </c>
      <c r="L44" s="5">
        <v>0</v>
      </c>
      <c r="M44" s="5">
        <v>0</v>
      </c>
      <c r="N44" s="19" t="e">
        <f t="shared" si="2"/>
        <v>#DIV/0!</v>
      </c>
      <c r="O44" s="5">
        <v>0</v>
      </c>
      <c r="P44" s="5">
        <v>0</v>
      </c>
      <c r="Q44" s="19" t="e">
        <f t="shared" si="3"/>
        <v>#DIV/0!</v>
      </c>
      <c r="R44" s="5">
        <v>0</v>
      </c>
      <c r="S44" s="5">
        <v>0</v>
      </c>
      <c r="T44" s="19" t="e">
        <f t="shared" si="4"/>
        <v>#DIV/0!</v>
      </c>
      <c r="U44" s="5">
        <v>0</v>
      </c>
      <c r="V44" s="5">
        <v>0</v>
      </c>
      <c r="W44" s="19" t="e">
        <f t="shared" si="5"/>
        <v>#DIV/0!</v>
      </c>
      <c r="X44" s="5">
        <v>0</v>
      </c>
      <c r="Y44" s="5">
        <v>0</v>
      </c>
      <c r="Z44" s="19" t="e">
        <f t="shared" si="6"/>
        <v>#DIV/0!</v>
      </c>
      <c r="AA44" s="5">
        <v>0</v>
      </c>
      <c r="AB44" s="5">
        <v>0</v>
      </c>
      <c r="AC44" s="19" t="e">
        <f t="shared" si="7"/>
        <v>#DIV/0!</v>
      </c>
      <c r="AD44" s="5">
        <v>0</v>
      </c>
      <c r="AE44" s="5">
        <v>0</v>
      </c>
      <c r="AF44" s="19" t="e">
        <f t="shared" si="8"/>
        <v>#DIV/0!</v>
      </c>
      <c r="AG44" s="5">
        <v>0</v>
      </c>
      <c r="AH44" s="5">
        <v>0</v>
      </c>
      <c r="AI44" s="22" t="e">
        <f t="shared" si="9"/>
        <v>#DIV/0!</v>
      </c>
      <c r="AJ44" s="6">
        <v>0</v>
      </c>
      <c r="AK44" s="5">
        <v>0</v>
      </c>
      <c r="AL44" s="19" t="e">
        <f t="shared" si="10"/>
        <v>#DIV/0!</v>
      </c>
    </row>
    <row r="45" spans="1:38" ht="25.5" x14ac:dyDescent="0.7">
      <c r="A45" s="1"/>
      <c r="B45" s="65">
        <f>لیست!D46</f>
        <v>0</v>
      </c>
      <c r="C45" s="5">
        <v>0</v>
      </c>
      <c r="D45" s="5">
        <v>0</v>
      </c>
      <c r="E45" s="19" t="e">
        <f t="shared" si="11"/>
        <v>#DIV/0!</v>
      </c>
      <c r="F45" s="5">
        <v>0</v>
      </c>
      <c r="G45" s="5">
        <v>0</v>
      </c>
      <c r="H45" s="19" t="e">
        <f t="shared" si="0"/>
        <v>#DIV/0!</v>
      </c>
      <c r="I45" s="5">
        <v>0</v>
      </c>
      <c r="J45" s="5">
        <v>0</v>
      </c>
      <c r="K45" s="19" t="e">
        <f t="shared" si="1"/>
        <v>#DIV/0!</v>
      </c>
      <c r="L45" s="5">
        <v>0</v>
      </c>
      <c r="M45" s="5">
        <v>0</v>
      </c>
      <c r="N45" s="19" t="e">
        <f t="shared" si="2"/>
        <v>#DIV/0!</v>
      </c>
      <c r="O45" s="5">
        <v>0</v>
      </c>
      <c r="P45" s="5">
        <v>0</v>
      </c>
      <c r="Q45" s="19" t="e">
        <f t="shared" si="3"/>
        <v>#DIV/0!</v>
      </c>
      <c r="R45" s="5">
        <v>0</v>
      </c>
      <c r="S45" s="5">
        <v>0</v>
      </c>
      <c r="T45" s="19" t="e">
        <f t="shared" si="4"/>
        <v>#DIV/0!</v>
      </c>
      <c r="U45" s="5">
        <v>0</v>
      </c>
      <c r="V45" s="5">
        <v>0</v>
      </c>
      <c r="W45" s="19" t="e">
        <f t="shared" si="5"/>
        <v>#DIV/0!</v>
      </c>
      <c r="X45" s="5">
        <v>0</v>
      </c>
      <c r="Y45" s="5">
        <v>0</v>
      </c>
      <c r="Z45" s="19" t="e">
        <f t="shared" si="6"/>
        <v>#DIV/0!</v>
      </c>
      <c r="AA45" s="5">
        <v>0</v>
      </c>
      <c r="AB45" s="5">
        <v>0</v>
      </c>
      <c r="AC45" s="19" t="e">
        <f t="shared" si="7"/>
        <v>#DIV/0!</v>
      </c>
      <c r="AD45" s="5">
        <v>0</v>
      </c>
      <c r="AE45" s="5">
        <v>0</v>
      </c>
      <c r="AF45" s="19" t="e">
        <f t="shared" si="8"/>
        <v>#DIV/0!</v>
      </c>
      <c r="AG45" s="5">
        <v>0</v>
      </c>
      <c r="AH45" s="5">
        <v>0</v>
      </c>
      <c r="AI45" s="22" t="e">
        <f t="shared" si="9"/>
        <v>#DIV/0!</v>
      </c>
      <c r="AJ45" s="6">
        <v>0</v>
      </c>
      <c r="AK45" s="5">
        <v>0</v>
      </c>
      <c r="AL45" s="19" t="e">
        <f t="shared" si="10"/>
        <v>#DIV/0!</v>
      </c>
    </row>
    <row r="46" spans="1:38" ht="25.5" x14ac:dyDescent="0.7">
      <c r="A46" s="1"/>
      <c r="B46" s="65">
        <f>لیست!D47</f>
        <v>0</v>
      </c>
      <c r="C46" s="5">
        <v>0</v>
      </c>
      <c r="D46" s="5">
        <v>0</v>
      </c>
      <c r="E46" s="19" t="e">
        <f t="shared" si="11"/>
        <v>#DIV/0!</v>
      </c>
      <c r="F46" s="5">
        <v>0</v>
      </c>
      <c r="G46" s="5">
        <v>0</v>
      </c>
      <c r="H46" s="19" t="e">
        <f t="shared" si="0"/>
        <v>#DIV/0!</v>
      </c>
      <c r="I46" s="5">
        <v>0</v>
      </c>
      <c r="J46" s="5">
        <v>0</v>
      </c>
      <c r="K46" s="19" t="e">
        <f t="shared" si="1"/>
        <v>#DIV/0!</v>
      </c>
      <c r="L46" s="5">
        <v>0</v>
      </c>
      <c r="M46" s="5">
        <v>0</v>
      </c>
      <c r="N46" s="19" t="e">
        <f t="shared" si="2"/>
        <v>#DIV/0!</v>
      </c>
      <c r="O46" s="5">
        <v>0</v>
      </c>
      <c r="P46" s="5">
        <v>0</v>
      </c>
      <c r="Q46" s="19" t="e">
        <f t="shared" si="3"/>
        <v>#DIV/0!</v>
      </c>
      <c r="R46" s="5">
        <v>0</v>
      </c>
      <c r="S46" s="5">
        <v>0</v>
      </c>
      <c r="T46" s="19" t="e">
        <f t="shared" si="4"/>
        <v>#DIV/0!</v>
      </c>
      <c r="U46" s="5">
        <v>0</v>
      </c>
      <c r="V46" s="5">
        <v>0</v>
      </c>
      <c r="W46" s="19" t="e">
        <f t="shared" si="5"/>
        <v>#DIV/0!</v>
      </c>
      <c r="X46" s="5">
        <v>0</v>
      </c>
      <c r="Y46" s="5">
        <v>0</v>
      </c>
      <c r="Z46" s="19" t="e">
        <f t="shared" si="6"/>
        <v>#DIV/0!</v>
      </c>
      <c r="AA46" s="5">
        <v>0</v>
      </c>
      <c r="AB46" s="5">
        <v>0</v>
      </c>
      <c r="AC46" s="19" t="e">
        <f t="shared" si="7"/>
        <v>#DIV/0!</v>
      </c>
      <c r="AD46" s="5">
        <v>0</v>
      </c>
      <c r="AE46" s="5">
        <v>0</v>
      </c>
      <c r="AF46" s="19" t="e">
        <f t="shared" si="8"/>
        <v>#DIV/0!</v>
      </c>
      <c r="AG46" s="5">
        <v>0</v>
      </c>
      <c r="AH46" s="5">
        <v>0</v>
      </c>
      <c r="AI46" s="22" t="e">
        <f t="shared" si="9"/>
        <v>#DIV/0!</v>
      </c>
      <c r="AJ46" s="6">
        <v>0</v>
      </c>
      <c r="AK46" s="5">
        <v>0</v>
      </c>
      <c r="AL46" s="19" t="e">
        <f t="shared" si="10"/>
        <v>#DIV/0!</v>
      </c>
    </row>
    <row r="47" spans="1:38" ht="25.5" x14ac:dyDescent="0.7">
      <c r="A47" s="1"/>
      <c r="B47" s="65">
        <f>لیست!D48</f>
        <v>0</v>
      </c>
      <c r="C47" s="5">
        <v>0</v>
      </c>
      <c r="D47" s="5">
        <v>0</v>
      </c>
      <c r="E47" s="19" t="e">
        <f t="shared" si="11"/>
        <v>#DIV/0!</v>
      </c>
      <c r="F47" s="5">
        <v>0</v>
      </c>
      <c r="G47" s="5">
        <v>0</v>
      </c>
      <c r="H47" s="19" t="e">
        <f t="shared" si="0"/>
        <v>#DIV/0!</v>
      </c>
      <c r="I47" s="5">
        <v>0</v>
      </c>
      <c r="J47" s="5">
        <v>0</v>
      </c>
      <c r="K47" s="19" t="e">
        <f t="shared" si="1"/>
        <v>#DIV/0!</v>
      </c>
      <c r="L47" s="5">
        <v>0</v>
      </c>
      <c r="M47" s="5">
        <v>0</v>
      </c>
      <c r="N47" s="19" t="e">
        <f t="shared" si="2"/>
        <v>#DIV/0!</v>
      </c>
      <c r="O47" s="5">
        <v>0</v>
      </c>
      <c r="P47" s="5">
        <v>0</v>
      </c>
      <c r="Q47" s="19" t="e">
        <f t="shared" si="3"/>
        <v>#DIV/0!</v>
      </c>
      <c r="R47" s="5">
        <v>0</v>
      </c>
      <c r="S47" s="5">
        <v>0</v>
      </c>
      <c r="T47" s="19" t="e">
        <f t="shared" si="4"/>
        <v>#DIV/0!</v>
      </c>
      <c r="U47" s="5">
        <v>0</v>
      </c>
      <c r="V47" s="5">
        <v>0</v>
      </c>
      <c r="W47" s="19" t="e">
        <f t="shared" si="5"/>
        <v>#DIV/0!</v>
      </c>
      <c r="X47" s="5">
        <v>0</v>
      </c>
      <c r="Y47" s="5">
        <v>0</v>
      </c>
      <c r="Z47" s="19" t="e">
        <f t="shared" si="6"/>
        <v>#DIV/0!</v>
      </c>
      <c r="AA47" s="5">
        <v>0</v>
      </c>
      <c r="AB47" s="5">
        <v>0</v>
      </c>
      <c r="AC47" s="19" t="e">
        <f t="shared" si="7"/>
        <v>#DIV/0!</v>
      </c>
      <c r="AD47" s="5">
        <v>0</v>
      </c>
      <c r="AE47" s="5">
        <v>0</v>
      </c>
      <c r="AF47" s="19" t="e">
        <f t="shared" si="8"/>
        <v>#DIV/0!</v>
      </c>
      <c r="AG47" s="5">
        <v>0</v>
      </c>
      <c r="AH47" s="5">
        <v>0</v>
      </c>
      <c r="AI47" s="22" t="e">
        <f t="shared" si="9"/>
        <v>#DIV/0!</v>
      </c>
      <c r="AJ47" s="6">
        <v>0</v>
      </c>
      <c r="AK47" s="5">
        <v>0</v>
      </c>
      <c r="AL47" s="19" t="e">
        <f t="shared" si="10"/>
        <v>#DIV/0!</v>
      </c>
    </row>
    <row r="48" spans="1:38" ht="25.5" x14ac:dyDescent="0.7">
      <c r="A48" s="1"/>
      <c r="B48" s="65">
        <f>لیست!D49</f>
        <v>0</v>
      </c>
      <c r="C48" s="5">
        <v>0</v>
      </c>
      <c r="D48" s="5">
        <v>0</v>
      </c>
      <c r="E48" s="19" t="e">
        <f t="shared" si="11"/>
        <v>#DIV/0!</v>
      </c>
      <c r="F48" s="5">
        <v>0</v>
      </c>
      <c r="G48" s="5">
        <v>0</v>
      </c>
      <c r="H48" s="19" t="e">
        <f t="shared" si="0"/>
        <v>#DIV/0!</v>
      </c>
      <c r="I48" s="5">
        <v>0</v>
      </c>
      <c r="J48" s="5">
        <v>0</v>
      </c>
      <c r="K48" s="19" t="e">
        <f t="shared" si="1"/>
        <v>#DIV/0!</v>
      </c>
      <c r="L48" s="5">
        <v>0</v>
      </c>
      <c r="M48" s="5">
        <v>0</v>
      </c>
      <c r="N48" s="19" t="e">
        <f t="shared" si="2"/>
        <v>#DIV/0!</v>
      </c>
      <c r="O48" s="5">
        <v>0</v>
      </c>
      <c r="P48" s="5">
        <v>0</v>
      </c>
      <c r="Q48" s="19" t="e">
        <f t="shared" si="3"/>
        <v>#DIV/0!</v>
      </c>
      <c r="R48" s="5">
        <v>0</v>
      </c>
      <c r="S48" s="5">
        <v>0</v>
      </c>
      <c r="T48" s="19" t="e">
        <f t="shared" si="4"/>
        <v>#DIV/0!</v>
      </c>
      <c r="U48" s="5">
        <v>0</v>
      </c>
      <c r="V48" s="5">
        <v>0</v>
      </c>
      <c r="W48" s="19" t="e">
        <f t="shared" si="5"/>
        <v>#DIV/0!</v>
      </c>
      <c r="X48" s="5">
        <v>0</v>
      </c>
      <c r="Y48" s="5">
        <v>0</v>
      </c>
      <c r="Z48" s="19" t="e">
        <f t="shared" si="6"/>
        <v>#DIV/0!</v>
      </c>
      <c r="AA48" s="5">
        <v>0</v>
      </c>
      <c r="AB48" s="5">
        <v>0</v>
      </c>
      <c r="AC48" s="19" t="e">
        <f t="shared" si="7"/>
        <v>#DIV/0!</v>
      </c>
      <c r="AD48" s="5">
        <v>0</v>
      </c>
      <c r="AE48" s="5">
        <v>0</v>
      </c>
      <c r="AF48" s="19" t="e">
        <f t="shared" si="8"/>
        <v>#DIV/0!</v>
      </c>
      <c r="AG48" s="5">
        <v>0</v>
      </c>
      <c r="AH48" s="5">
        <v>0</v>
      </c>
      <c r="AI48" s="22" t="e">
        <f t="shared" si="9"/>
        <v>#DIV/0!</v>
      </c>
      <c r="AJ48" s="6">
        <v>0</v>
      </c>
      <c r="AK48" s="5">
        <v>0</v>
      </c>
      <c r="AL48" s="19" t="e">
        <f t="shared" si="10"/>
        <v>#DIV/0!</v>
      </c>
    </row>
    <row r="49" spans="1:38" ht="25.5" x14ac:dyDescent="0.7">
      <c r="A49" s="1"/>
      <c r="B49" s="65">
        <f>لیست!D50</f>
        <v>0</v>
      </c>
      <c r="C49" s="5">
        <v>0</v>
      </c>
      <c r="D49" s="5">
        <v>0</v>
      </c>
      <c r="E49" s="19" t="e">
        <f t="shared" si="11"/>
        <v>#DIV/0!</v>
      </c>
      <c r="F49" s="5">
        <v>0</v>
      </c>
      <c r="G49" s="5">
        <v>0</v>
      </c>
      <c r="H49" s="19" t="e">
        <f t="shared" si="0"/>
        <v>#DIV/0!</v>
      </c>
      <c r="I49" s="5">
        <v>0</v>
      </c>
      <c r="J49" s="5">
        <v>0</v>
      </c>
      <c r="K49" s="19" t="e">
        <f t="shared" si="1"/>
        <v>#DIV/0!</v>
      </c>
      <c r="L49" s="5">
        <v>0</v>
      </c>
      <c r="M49" s="5">
        <v>0</v>
      </c>
      <c r="N49" s="19" t="e">
        <f t="shared" si="2"/>
        <v>#DIV/0!</v>
      </c>
      <c r="O49" s="5">
        <v>0</v>
      </c>
      <c r="P49" s="5">
        <v>0</v>
      </c>
      <c r="Q49" s="19" t="e">
        <f t="shared" si="3"/>
        <v>#DIV/0!</v>
      </c>
      <c r="R49" s="5">
        <v>0</v>
      </c>
      <c r="S49" s="5">
        <v>0</v>
      </c>
      <c r="T49" s="19" t="e">
        <f t="shared" si="4"/>
        <v>#DIV/0!</v>
      </c>
      <c r="U49" s="5">
        <v>0</v>
      </c>
      <c r="V49" s="5">
        <v>0</v>
      </c>
      <c r="W49" s="19" t="e">
        <f t="shared" si="5"/>
        <v>#DIV/0!</v>
      </c>
      <c r="X49" s="5">
        <v>0</v>
      </c>
      <c r="Y49" s="5">
        <v>0</v>
      </c>
      <c r="Z49" s="19" t="e">
        <f t="shared" si="6"/>
        <v>#DIV/0!</v>
      </c>
      <c r="AA49" s="5">
        <v>0</v>
      </c>
      <c r="AB49" s="5">
        <v>0</v>
      </c>
      <c r="AC49" s="19" t="e">
        <f t="shared" si="7"/>
        <v>#DIV/0!</v>
      </c>
      <c r="AD49" s="5">
        <v>0</v>
      </c>
      <c r="AE49" s="5">
        <v>0</v>
      </c>
      <c r="AF49" s="19" t="e">
        <f t="shared" si="8"/>
        <v>#DIV/0!</v>
      </c>
      <c r="AG49" s="5">
        <v>0</v>
      </c>
      <c r="AH49" s="5">
        <v>0</v>
      </c>
      <c r="AI49" s="22" t="e">
        <f t="shared" si="9"/>
        <v>#DIV/0!</v>
      </c>
      <c r="AJ49" s="6">
        <v>0</v>
      </c>
      <c r="AK49" s="5">
        <v>0</v>
      </c>
      <c r="AL49" s="19" t="e">
        <f t="shared" si="10"/>
        <v>#DIV/0!</v>
      </c>
    </row>
    <row r="50" spans="1:38" ht="25.5" x14ac:dyDescent="0.7">
      <c r="A50" s="1"/>
      <c r="B50" s="65">
        <f>لیست!D51</f>
        <v>0</v>
      </c>
      <c r="C50" s="5">
        <v>0</v>
      </c>
      <c r="D50" s="5">
        <v>0</v>
      </c>
      <c r="E50" s="19" t="e">
        <f t="shared" si="11"/>
        <v>#DIV/0!</v>
      </c>
      <c r="F50" s="5">
        <v>0</v>
      </c>
      <c r="G50" s="5">
        <v>0</v>
      </c>
      <c r="H50" s="19" t="e">
        <f t="shared" si="0"/>
        <v>#DIV/0!</v>
      </c>
      <c r="I50" s="5">
        <v>0</v>
      </c>
      <c r="J50" s="5">
        <v>0</v>
      </c>
      <c r="K50" s="19" t="e">
        <f t="shared" si="1"/>
        <v>#DIV/0!</v>
      </c>
      <c r="L50" s="5">
        <v>0</v>
      </c>
      <c r="M50" s="5">
        <v>0</v>
      </c>
      <c r="N50" s="19" t="e">
        <f t="shared" si="2"/>
        <v>#DIV/0!</v>
      </c>
      <c r="O50" s="5">
        <v>0</v>
      </c>
      <c r="P50" s="5">
        <v>0</v>
      </c>
      <c r="Q50" s="19" t="e">
        <f t="shared" si="3"/>
        <v>#DIV/0!</v>
      </c>
      <c r="R50" s="5">
        <v>0</v>
      </c>
      <c r="S50" s="5">
        <v>0</v>
      </c>
      <c r="T50" s="19" t="e">
        <f t="shared" si="4"/>
        <v>#DIV/0!</v>
      </c>
      <c r="U50" s="5">
        <v>0</v>
      </c>
      <c r="V50" s="5">
        <v>0</v>
      </c>
      <c r="W50" s="19" t="e">
        <f t="shared" si="5"/>
        <v>#DIV/0!</v>
      </c>
      <c r="X50" s="5">
        <v>0</v>
      </c>
      <c r="Y50" s="5">
        <v>0</v>
      </c>
      <c r="Z50" s="19" t="e">
        <f t="shared" si="6"/>
        <v>#DIV/0!</v>
      </c>
      <c r="AA50" s="5">
        <v>0</v>
      </c>
      <c r="AB50" s="5">
        <v>0</v>
      </c>
      <c r="AC50" s="19" t="e">
        <f t="shared" si="7"/>
        <v>#DIV/0!</v>
      </c>
      <c r="AD50" s="5">
        <v>0</v>
      </c>
      <c r="AE50" s="5">
        <v>0</v>
      </c>
      <c r="AF50" s="19" t="e">
        <f t="shared" si="8"/>
        <v>#DIV/0!</v>
      </c>
      <c r="AG50" s="5">
        <v>0</v>
      </c>
      <c r="AH50" s="5">
        <v>0</v>
      </c>
      <c r="AI50" s="22" t="e">
        <f t="shared" si="9"/>
        <v>#DIV/0!</v>
      </c>
      <c r="AJ50" s="6">
        <v>0</v>
      </c>
      <c r="AK50" s="5">
        <v>0</v>
      </c>
      <c r="AL50" s="19" t="e">
        <f t="shared" si="10"/>
        <v>#DIV/0!</v>
      </c>
    </row>
    <row r="51" spans="1:38" ht="25.5" x14ac:dyDescent="0.7">
      <c r="A51" s="1"/>
      <c r="B51" s="65">
        <f>لیست!D52</f>
        <v>0</v>
      </c>
      <c r="C51" s="5">
        <v>0</v>
      </c>
      <c r="D51" s="5">
        <v>0</v>
      </c>
      <c r="E51" s="19" t="e">
        <f t="shared" si="11"/>
        <v>#DIV/0!</v>
      </c>
      <c r="F51" s="5">
        <v>0</v>
      </c>
      <c r="G51" s="5">
        <v>0</v>
      </c>
      <c r="H51" s="19" t="e">
        <f t="shared" si="0"/>
        <v>#DIV/0!</v>
      </c>
      <c r="I51" s="5">
        <v>0</v>
      </c>
      <c r="J51" s="5">
        <v>0</v>
      </c>
      <c r="K51" s="19" t="e">
        <f t="shared" si="1"/>
        <v>#DIV/0!</v>
      </c>
      <c r="L51" s="5">
        <v>0</v>
      </c>
      <c r="M51" s="5">
        <v>0</v>
      </c>
      <c r="N51" s="19" t="e">
        <f t="shared" si="2"/>
        <v>#DIV/0!</v>
      </c>
      <c r="O51" s="5">
        <v>0</v>
      </c>
      <c r="P51" s="5">
        <v>0</v>
      </c>
      <c r="Q51" s="19" t="e">
        <f t="shared" si="3"/>
        <v>#DIV/0!</v>
      </c>
      <c r="R51" s="5">
        <v>0</v>
      </c>
      <c r="S51" s="5">
        <v>0</v>
      </c>
      <c r="T51" s="19" t="e">
        <f t="shared" si="4"/>
        <v>#DIV/0!</v>
      </c>
      <c r="U51" s="5">
        <v>0</v>
      </c>
      <c r="V51" s="5">
        <v>0</v>
      </c>
      <c r="W51" s="19" t="e">
        <f t="shared" si="5"/>
        <v>#DIV/0!</v>
      </c>
      <c r="X51" s="5">
        <v>0</v>
      </c>
      <c r="Y51" s="5">
        <v>0</v>
      </c>
      <c r="Z51" s="19" t="e">
        <f t="shared" si="6"/>
        <v>#DIV/0!</v>
      </c>
      <c r="AA51" s="5">
        <v>0</v>
      </c>
      <c r="AB51" s="5">
        <v>0</v>
      </c>
      <c r="AC51" s="19" t="e">
        <f t="shared" si="7"/>
        <v>#DIV/0!</v>
      </c>
      <c r="AD51" s="5">
        <v>0</v>
      </c>
      <c r="AE51" s="5">
        <v>0</v>
      </c>
      <c r="AF51" s="19" t="e">
        <f t="shared" si="8"/>
        <v>#DIV/0!</v>
      </c>
      <c r="AG51" s="5">
        <v>0</v>
      </c>
      <c r="AH51" s="5">
        <v>0</v>
      </c>
      <c r="AI51" s="22" t="e">
        <f t="shared" si="9"/>
        <v>#DIV/0!</v>
      </c>
      <c r="AJ51" s="6">
        <v>0</v>
      </c>
      <c r="AK51" s="5">
        <v>0</v>
      </c>
      <c r="AL51" s="19" t="e">
        <f t="shared" si="10"/>
        <v>#DIV/0!</v>
      </c>
    </row>
    <row r="52" spans="1:38" ht="25.5" x14ac:dyDescent="0.7">
      <c r="A52" s="1"/>
      <c r="B52" s="65">
        <f>لیست!D53</f>
        <v>0</v>
      </c>
      <c r="C52" s="5">
        <v>0</v>
      </c>
      <c r="D52" s="5">
        <v>0</v>
      </c>
      <c r="E52" s="19" t="e">
        <f t="shared" si="11"/>
        <v>#DIV/0!</v>
      </c>
      <c r="F52" s="5">
        <v>0</v>
      </c>
      <c r="G52" s="5">
        <v>0</v>
      </c>
      <c r="H52" s="19" t="e">
        <f t="shared" si="0"/>
        <v>#DIV/0!</v>
      </c>
      <c r="I52" s="5">
        <v>0</v>
      </c>
      <c r="J52" s="5">
        <v>0</v>
      </c>
      <c r="K52" s="19" t="e">
        <f t="shared" si="1"/>
        <v>#DIV/0!</v>
      </c>
      <c r="L52" s="5">
        <v>0</v>
      </c>
      <c r="M52" s="5">
        <v>0</v>
      </c>
      <c r="N52" s="19" t="e">
        <f t="shared" si="2"/>
        <v>#DIV/0!</v>
      </c>
      <c r="O52" s="5">
        <v>0</v>
      </c>
      <c r="P52" s="5">
        <v>0</v>
      </c>
      <c r="Q52" s="19" t="e">
        <f t="shared" si="3"/>
        <v>#DIV/0!</v>
      </c>
      <c r="R52" s="5">
        <v>0</v>
      </c>
      <c r="S52" s="5">
        <v>0</v>
      </c>
      <c r="T52" s="19" t="e">
        <f t="shared" si="4"/>
        <v>#DIV/0!</v>
      </c>
      <c r="U52" s="5">
        <v>0</v>
      </c>
      <c r="V52" s="5">
        <v>0</v>
      </c>
      <c r="W52" s="19" t="e">
        <f t="shared" si="5"/>
        <v>#DIV/0!</v>
      </c>
      <c r="X52" s="5">
        <v>0</v>
      </c>
      <c r="Y52" s="5">
        <v>0</v>
      </c>
      <c r="Z52" s="19" t="e">
        <f t="shared" si="6"/>
        <v>#DIV/0!</v>
      </c>
      <c r="AA52" s="5">
        <v>0</v>
      </c>
      <c r="AB52" s="5">
        <v>0</v>
      </c>
      <c r="AC52" s="19" t="e">
        <f t="shared" si="7"/>
        <v>#DIV/0!</v>
      </c>
      <c r="AD52" s="5">
        <v>0</v>
      </c>
      <c r="AE52" s="5">
        <v>0</v>
      </c>
      <c r="AF52" s="19" t="e">
        <f t="shared" si="8"/>
        <v>#DIV/0!</v>
      </c>
      <c r="AG52" s="5">
        <v>0</v>
      </c>
      <c r="AH52" s="5">
        <v>0</v>
      </c>
      <c r="AI52" s="22" t="e">
        <f t="shared" si="9"/>
        <v>#DIV/0!</v>
      </c>
      <c r="AJ52" s="6">
        <v>0</v>
      </c>
      <c r="AK52" s="5">
        <v>0</v>
      </c>
      <c r="AL52" s="19" t="e">
        <f t="shared" si="10"/>
        <v>#DIV/0!</v>
      </c>
    </row>
    <row r="53" spans="1:38" ht="25.5" x14ac:dyDescent="0.7">
      <c r="A53" s="1"/>
      <c r="B53" s="65">
        <f>لیست!D54</f>
        <v>0</v>
      </c>
      <c r="C53" s="5">
        <v>0</v>
      </c>
      <c r="D53" s="5">
        <v>0</v>
      </c>
      <c r="E53" s="19" t="e">
        <f t="shared" si="11"/>
        <v>#DIV/0!</v>
      </c>
      <c r="F53" s="5">
        <v>0</v>
      </c>
      <c r="G53" s="5">
        <v>0</v>
      </c>
      <c r="H53" s="19" t="e">
        <f t="shared" si="0"/>
        <v>#DIV/0!</v>
      </c>
      <c r="I53" s="5">
        <v>0</v>
      </c>
      <c r="J53" s="5">
        <v>0</v>
      </c>
      <c r="K53" s="19" t="e">
        <f t="shared" si="1"/>
        <v>#DIV/0!</v>
      </c>
      <c r="L53" s="5">
        <v>0</v>
      </c>
      <c r="M53" s="5">
        <v>0</v>
      </c>
      <c r="N53" s="19" t="e">
        <f t="shared" si="2"/>
        <v>#DIV/0!</v>
      </c>
      <c r="O53" s="5">
        <v>0</v>
      </c>
      <c r="P53" s="5">
        <v>0</v>
      </c>
      <c r="Q53" s="19" t="e">
        <f t="shared" si="3"/>
        <v>#DIV/0!</v>
      </c>
      <c r="R53" s="5">
        <v>0</v>
      </c>
      <c r="S53" s="5">
        <v>0</v>
      </c>
      <c r="T53" s="19" t="e">
        <f t="shared" si="4"/>
        <v>#DIV/0!</v>
      </c>
      <c r="U53" s="5">
        <v>0</v>
      </c>
      <c r="V53" s="5">
        <v>0</v>
      </c>
      <c r="W53" s="19" t="e">
        <f t="shared" si="5"/>
        <v>#DIV/0!</v>
      </c>
      <c r="X53" s="5">
        <v>0</v>
      </c>
      <c r="Y53" s="5">
        <v>0</v>
      </c>
      <c r="Z53" s="19" t="e">
        <f t="shared" si="6"/>
        <v>#DIV/0!</v>
      </c>
      <c r="AA53" s="5">
        <v>0</v>
      </c>
      <c r="AB53" s="5">
        <v>0</v>
      </c>
      <c r="AC53" s="19" t="e">
        <f t="shared" si="7"/>
        <v>#DIV/0!</v>
      </c>
      <c r="AD53" s="5">
        <v>0</v>
      </c>
      <c r="AE53" s="5">
        <v>0</v>
      </c>
      <c r="AF53" s="19" t="e">
        <f t="shared" si="8"/>
        <v>#DIV/0!</v>
      </c>
      <c r="AG53" s="5">
        <v>0</v>
      </c>
      <c r="AH53" s="5">
        <v>0</v>
      </c>
      <c r="AI53" s="22" t="e">
        <f t="shared" si="9"/>
        <v>#DIV/0!</v>
      </c>
      <c r="AJ53" s="6">
        <v>0</v>
      </c>
      <c r="AK53" s="5">
        <v>0</v>
      </c>
      <c r="AL53" s="19" t="e">
        <f t="shared" si="10"/>
        <v>#DIV/0!</v>
      </c>
    </row>
    <row r="54" spans="1:38" ht="26.25" thickBot="1" x14ac:dyDescent="0.75">
      <c r="A54" s="1"/>
      <c r="B54" s="65">
        <f>لیست!D55</f>
        <v>0</v>
      </c>
      <c r="C54" s="7">
        <v>0</v>
      </c>
      <c r="D54" s="7">
        <v>0</v>
      </c>
      <c r="E54" s="20" t="e">
        <f t="shared" si="11"/>
        <v>#DIV/0!</v>
      </c>
      <c r="F54" s="7">
        <v>0</v>
      </c>
      <c r="G54" s="7">
        <v>0</v>
      </c>
      <c r="H54" s="20" t="e">
        <f t="shared" si="0"/>
        <v>#DIV/0!</v>
      </c>
      <c r="I54" s="7">
        <v>0</v>
      </c>
      <c r="J54" s="7">
        <v>0</v>
      </c>
      <c r="K54" s="20" t="e">
        <f t="shared" si="1"/>
        <v>#DIV/0!</v>
      </c>
      <c r="L54" s="7">
        <v>0</v>
      </c>
      <c r="M54" s="7">
        <v>0</v>
      </c>
      <c r="N54" s="20" t="e">
        <f t="shared" si="2"/>
        <v>#DIV/0!</v>
      </c>
      <c r="O54" s="7">
        <v>0</v>
      </c>
      <c r="P54" s="7">
        <v>0</v>
      </c>
      <c r="Q54" s="20" t="e">
        <f t="shared" si="3"/>
        <v>#DIV/0!</v>
      </c>
      <c r="R54" s="7">
        <v>0</v>
      </c>
      <c r="S54" s="7">
        <v>0</v>
      </c>
      <c r="T54" s="20" t="e">
        <f t="shared" si="4"/>
        <v>#DIV/0!</v>
      </c>
      <c r="U54" s="7">
        <v>0</v>
      </c>
      <c r="V54" s="7">
        <v>0</v>
      </c>
      <c r="W54" s="20" t="e">
        <f t="shared" si="5"/>
        <v>#DIV/0!</v>
      </c>
      <c r="X54" s="7">
        <v>0</v>
      </c>
      <c r="Y54" s="7">
        <v>0</v>
      </c>
      <c r="Z54" s="20" t="e">
        <f t="shared" si="6"/>
        <v>#DIV/0!</v>
      </c>
      <c r="AA54" s="7">
        <v>0</v>
      </c>
      <c r="AB54" s="7">
        <v>0</v>
      </c>
      <c r="AC54" s="20" t="e">
        <f t="shared" si="7"/>
        <v>#DIV/0!</v>
      </c>
      <c r="AD54" s="7">
        <v>0</v>
      </c>
      <c r="AE54" s="7">
        <v>0</v>
      </c>
      <c r="AF54" s="20" t="e">
        <f t="shared" si="8"/>
        <v>#DIV/0!</v>
      </c>
      <c r="AG54" s="7">
        <v>0</v>
      </c>
      <c r="AH54" s="7">
        <v>0</v>
      </c>
      <c r="AI54" s="23" t="e">
        <f t="shared" si="9"/>
        <v>#DIV/0!</v>
      </c>
      <c r="AJ54" s="8">
        <v>0</v>
      </c>
      <c r="AK54" s="7">
        <v>0</v>
      </c>
      <c r="AL54" s="19" t="e">
        <f t="shared" si="10"/>
        <v>#DIV/0!</v>
      </c>
    </row>
    <row r="55" spans="1:38" ht="26.25" thickBot="1" x14ac:dyDescent="0.75">
      <c r="A55" s="1"/>
      <c r="B55" s="24" t="s">
        <v>31</v>
      </c>
      <c r="C55" s="24">
        <f>SUM(C5:C54)</f>
        <v>3</v>
      </c>
      <c r="D55" s="24">
        <f>SUM(D5:D54)</f>
        <v>7157</v>
      </c>
      <c r="E55" s="25">
        <f>C55/D55*100</f>
        <v>4.1917004331423778E-2</v>
      </c>
      <c r="F55" s="24">
        <f>SUM(F5:F54)</f>
        <v>8</v>
      </c>
      <c r="G55" s="24">
        <f>SUM(G5:G54)</f>
        <v>6342</v>
      </c>
      <c r="H55" s="26">
        <f>F55/G55*100</f>
        <v>0.12614317250078838</v>
      </c>
      <c r="I55" s="24">
        <f>SUM(I5:I54)</f>
        <v>0</v>
      </c>
      <c r="J55" s="24">
        <f>SUM(J5:J54)</f>
        <v>5694</v>
      </c>
      <c r="K55" s="26">
        <f>I55/J55*100</f>
        <v>0</v>
      </c>
      <c r="L55" s="24">
        <f>SUM(L5:L54)</f>
        <v>7</v>
      </c>
      <c r="M55" s="24">
        <f>SUM(M5:M54)</f>
        <v>7356</v>
      </c>
      <c r="N55" s="26">
        <f>L55/M55*100</f>
        <v>9.5160413268080488E-2</v>
      </c>
      <c r="O55" s="24">
        <f>SUM(O5:O54)</f>
        <v>2</v>
      </c>
      <c r="P55" s="24">
        <f>SUM(P5:P54)</f>
        <v>8269</v>
      </c>
      <c r="Q55" s="26">
        <f>O55/P55*100</f>
        <v>2.4186721489902044E-2</v>
      </c>
      <c r="R55" s="24">
        <f>SUM(R5:R54)</f>
        <v>2</v>
      </c>
      <c r="S55" s="24">
        <f>SUM(S5:S54)</f>
        <v>7857</v>
      </c>
      <c r="T55" s="26">
        <f>R55/S55*100</f>
        <v>2.5455008272877687E-2</v>
      </c>
      <c r="U55" s="24">
        <f>SUM(U5:U54)</f>
        <v>0</v>
      </c>
      <c r="V55" s="24">
        <f>SUM(V5:V54)</f>
        <v>0</v>
      </c>
      <c r="W55" s="26" t="e">
        <f>U55/V55*100</f>
        <v>#DIV/0!</v>
      </c>
      <c r="X55" s="24">
        <f>SUM(X5:X54)</f>
        <v>0</v>
      </c>
      <c r="Y55" s="24">
        <f>SUM(Y5:Y54)</f>
        <v>0</v>
      </c>
      <c r="Z55" s="26" t="e">
        <f>X55/Y55*100</f>
        <v>#DIV/0!</v>
      </c>
      <c r="AA55" s="24">
        <f>SUM(AA5:AA54)</f>
        <v>0</v>
      </c>
      <c r="AB55" s="24">
        <f>SUM(AB5:AB54)</f>
        <v>0</v>
      </c>
      <c r="AC55" s="26" t="e">
        <f>AA55/AB55*100</f>
        <v>#DIV/0!</v>
      </c>
      <c r="AD55" s="24">
        <f>SUM(AD5:AD54)</f>
        <v>0</v>
      </c>
      <c r="AE55" s="24">
        <f>SUM(AE5:AE54)</f>
        <v>0</v>
      </c>
      <c r="AF55" s="26" t="e">
        <f>AD55/AE55*100</f>
        <v>#DIV/0!</v>
      </c>
      <c r="AG55" s="24">
        <f>SUM(AG5:AG54)</f>
        <v>0</v>
      </c>
      <c r="AH55" s="24">
        <f>SUM(AH5:AH54)</f>
        <v>0</v>
      </c>
      <c r="AI55" s="26" t="e">
        <f>AG55/AH55*100</f>
        <v>#DIV/0!</v>
      </c>
      <c r="AJ55" s="24">
        <f>SUM(AJ5:AJ54)</f>
        <v>0</v>
      </c>
      <c r="AK55" s="24">
        <f>SUM(AK5:AK54)</f>
        <v>0</v>
      </c>
      <c r="AL55" s="26" t="e">
        <f>AJ55/AK55*100</f>
        <v>#DIV/0!</v>
      </c>
    </row>
    <row r="56" spans="1:38" ht="26.25" thickBot="1" x14ac:dyDescent="0.75">
      <c r="A56" s="2"/>
      <c r="B56" s="24" t="s">
        <v>15</v>
      </c>
      <c r="C56" s="424">
        <f>SUM(C55,F55,I55)/SUM(D55,G55,J55)*100</f>
        <v>5.7312561871515656E-2</v>
      </c>
      <c r="D56" s="425"/>
      <c r="E56" s="425"/>
      <c r="F56" s="425"/>
      <c r="G56" s="425"/>
      <c r="H56" s="425"/>
      <c r="I56" s="425"/>
      <c r="J56" s="425"/>
      <c r="K56" s="426"/>
      <c r="L56" s="424">
        <f>SUM(L55,O55,R55)/SUM(M55,P55,S55)*100</f>
        <v>4.6844391448769271E-2</v>
      </c>
      <c r="M56" s="425"/>
      <c r="N56" s="425"/>
      <c r="O56" s="425"/>
      <c r="P56" s="425"/>
      <c r="Q56" s="425"/>
      <c r="R56" s="425"/>
      <c r="S56" s="425"/>
      <c r="T56" s="426"/>
      <c r="U56" s="424" t="e">
        <f>SUM(U55,X55,AA55)/SUM(V55,Y55,AB55)*100</f>
        <v>#DIV/0!</v>
      </c>
      <c r="V56" s="425"/>
      <c r="W56" s="425"/>
      <c r="X56" s="425"/>
      <c r="Y56" s="425"/>
      <c r="Z56" s="425"/>
      <c r="AA56" s="425"/>
      <c r="AB56" s="425"/>
      <c r="AC56" s="426"/>
      <c r="AD56" s="424" t="e">
        <f>SUM(AD55,AG55,AJ55)/SUM(AE55,AH55,AK55)*100</f>
        <v>#DIV/0!</v>
      </c>
      <c r="AE56" s="425"/>
      <c r="AF56" s="425"/>
      <c r="AG56" s="425"/>
      <c r="AH56" s="425"/>
      <c r="AI56" s="425"/>
      <c r="AJ56" s="425"/>
      <c r="AK56" s="425"/>
      <c r="AL56" s="426"/>
    </row>
    <row r="57" spans="1:38" ht="26.25" thickBot="1" x14ac:dyDescent="0.75">
      <c r="A57" s="2"/>
      <c r="B57" s="24" t="s">
        <v>16</v>
      </c>
      <c r="C57" s="424">
        <f>SUM(C55,F55,I55,L55,O55,R55)/SUM(D55,G55,J55,M55,P55,S55)*100</f>
        <v>5.1552431165787935E-2</v>
      </c>
      <c r="D57" s="425"/>
      <c r="E57" s="425"/>
      <c r="F57" s="425"/>
      <c r="G57" s="425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  <c r="T57" s="425"/>
      <c r="U57" s="424" t="e">
        <f>SUM(U55,X55,AA55,AD55,AG55,AJ55)/SUM(V55,Y55,AB55,AE55,AH55,AK55)*100</f>
        <v>#DIV/0!</v>
      </c>
      <c r="V57" s="425"/>
      <c r="W57" s="425"/>
      <c r="X57" s="425"/>
      <c r="Y57" s="425"/>
      <c r="Z57" s="425"/>
      <c r="AA57" s="425"/>
      <c r="AB57" s="425"/>
      <c r="AC57" s="425"/>
      <c r="AD57" s="425"/>
      <c r="AE57" s="425"/>
      <c r="AF57" s="425"/>
      <c r="AG57" s="425"/>
      <c r="AH57" s="425"/>
      <c r="AI57" s="425"/>
      <c r="AJ57" s="425"/>
      <c r="AK57" s="425"/>
      <c r="AL57" s="425"/>
    </row>
    <row r="58" spans="1:38" ht="26.25" thickBot="1" x14ac:dyDescent="0.75">
      <c r="A58" s="2"/>
      <c r="B58" s="24" t="s">
        <v>32</v>
      </c>
      <c r="C58" s="424">
        <f>SUM(U55,X55,AA55,AD55,AG55,AJ55,R55,O55,L55,I55,F55,C55)/SUM(V55,Y55,AB55,AE55,AH55,AK55,S55,P55,M55,J55,G55,D55)*100</f>
        <v>5.1552431165787935E-2</v>
      </c>
      <c r="D58" s="425"/>
      <c r="E58" s="425"/>
      <c r="F58" s="425"/>
      <c r="G58" s="425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  <c r="T58" s="425"/>
      <c r="U58" s="425"/>
      <c r="V58" s="425"/>
      <c r="W58" s="425"/>
      <c r="X58" s="425"/>
      <c r="Y58" s="425"/>
      <c r="Z58" s="425"/>
      <c r="AA58" s="425"/>
      <c r="AB58" s="425"/>
      <c r="AC58" s="425"/>
      <c r="AD58" s="425"/>
      <c r="AE58" s="425"/>
      <c r="AF58" s="425"/>
      <c r="AG58" s="425"/>
      <c r="AH58" s="425"/>
      <c r="AI58" s="425"/>
      <c r="AJ58" s="425"/>
      <c r="AK58" s="425"/>
      <c r="AL58" s="426"/>
    </row>
  </sheetData>
  <sheetProtection algorithmName="SHA-512" hashValue="eHyeBP0K2GoT1MhpEcYC9ph78qq/AFouoyzZKQoRRu+l1onXO5Hdwjiu1Df9T2Sbqp6q1Mcho6I0NZ14ncC3EA==" saltValue="9Q3Aki4IkGr3eUpt2u0mbg==" spinCount="100000" sheet="1" objects="1" scenarios="1" selectLockedCells="1"/>
  <mergeCells count="22">
    <mergeCell ref="C58:AL58"/>
    <mergeCell ref="C56:K56"/>
    <mergeCell ref="L56:T56"/>
    <mergeCell ref="U56:AC56"/>
    <mergeCell ref="AD56:AL56"/>
    <mergeCell ref="C57:T57"/>
    <mergeCell ref="U57:AL57"/>
    <mergeCell ref="AE2:AL2"/>
    <mergeCell ref="AA3:AC3"/>
    <mergeCell ref="AD3:AF3"/>
    <mergeCell ref="AG3:AI3"/>
    <mergeCell ref="AJ3:AL3"/>
    <mergeCell ref="C3:E3"/>
    <mergeCell ref="F3:H3"/>
    <mergeCell ref="I3:K3"/>
    <mergeCell ref="Q2:T2"/>
    <mergeCell ref="V2:Y2"/>
    <mergeCell ref="L3:N3"/>
    <mergeCell ref="O3:Q3"/>
    <mergeCell ref="R3:T3"/>
    <mergeCell ref="U3:W3"/>
    <mergeCell ref="X3:Z3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8"/>
  <sheetViews>
    <sheetView rightToLeft="1" topLeftCell="B1" zoomScale="70" zoomScaleNormal="70" workbookViewId="0">
      <selection activeCell="U7" sqref="U7"/>
    </sheetView>
  </sheetViews>
  <sheetFormatPr defaultRowHeight="15" x14ac:dyDescent="0.25"/>
  <cols>
    <col min="1" max="1" width="2.28515625" customWidth="1"/>
    <col min="2" max="2" width="30.5703125" customWidth="1"/>
    <col min="3" max="38" width="10.5703125" customWidth="1"/>
  </cols>
  <sheetData>
    <row r="1" spans="1:38" ht="15.75" thickBot="1" x14ac:dyDescent="0.3"/>
    <row r="2" spans="1:38" ht="23.25" customHeight="1" thickBot="1" x14ac:dyDescent="0.3">
      <c r="A2" s="1"/>
      <c r="B2" s="9"/>
      <c r="C2" s="9"/>
      <c r="D2" s="9"/>
      <c r="E2" s="9"/>
      <c r="F2" s="9"/>
      <c r="G2" s="9"/>
      <c r="H2" s="9"/>
      <c r="I2" s="10"/>
      <c r="J2" s="27" t="s">
        <v>22</v>
      </c>
      <c r="K2" s="11" t="s">
        <v>25</v>
      </c>
      <c r="L2" s="9"/>
      <c r="M2" s="9"/>
      <c r="N2" s="9"/>
      <c r="O2" s="9"/>
      <c r="P2" s="427">
        <f>'شاخص های دانشگاه در یک نگاه'!D3</f>
        <v>0</v>
      </c>
      <c r="Q2" s="427"/>
      <c r="R2" s="427"/>
      <c r="S2" s="427"/>
      <c r="T2" s="427"/>
      <c r="U2" s="13"/>
      <c r="V2" s="421"/>
      <c r="W2" s="421"/>
      <c r="X2" s="421"/>
      <c r="Y2" s="421"/>
      <c r="Z2" s="14" t="s">
        <v>19</v>
      </c>
      <c r="AA2" s="28">
        <f>'شاخص های دانشگاه در یک نگاه'!H3</f>
        <v>1396</v>
      </c>
      <c r="AB2" s="9"/>
      <c r="AC2" s="9"/>
      <c r="AD2" s="9"/>
      <c r="AE2" s="422"/>
      <c r="AF2" s="422"/>
      <c r="AG2" s="422"/>
      <c r="AH2" s="422"/>
      <c r="AI2" s="422"/>
      <c r="AJ2" s="422"/>
      <c r="AK2" s="422"/>
      <c r="AL2" s="423"/>
    </row>
    <row r="3" spans="1:38" ht="23.25" customHeight="1" thickBot="1" x14ac:dyDescent="0.3">
      <c r="B3" s="29"/>
      <c r="C3" s="428" t="s">
        <v>3</v>
      </c>
      <c r="D3" s="429"/>
      <c r="E3" s="430"/>
      <c r="F3" s="428" t="s">
        <v>14</v>
      </c>
      <c r="G3" s="429"/>
      <c r="H3" s="430"/>
      <c r="I3" s="428" t="s">
        <v>5</v>
      </c>
      <c r="J3" s="429"/>
      <c r="K3" s="430"/>
      <c r="L3" s="428" t="s">
        <v>6</v>
      </c>
      <c r="M3" s="429"/>
      <c r="N3" s="430"/>
      <c r="O3" s="428" t="s">
        <v>7</v>
      </c>
      <c r="P3" s="429"/>
      <c r="Q3" s="430"/>
      <c r="R3" s="428" t="s">
        <v>8</v>
      </c>
      <c r="S3" s="429"/>
      <c r="T3" s="430"/>
      <c r="U3" s="428" t="s">
        <v>9</v>
      </c>
      <c r="V3" s="429"/>
      <c r="W3" s="430"/>
      <c r="X3" s="428" t="s">
        <v>10</v>
      </c>
      <c r="Y3" s="429"/>
      <c r="Z3" s="430"/>
      <c r="AA3" s="428" t="s">
        <v>11</v>
      </c>
      <c r="AB3" s="429"/>
      <c r="AC3" s="430"/>
      <c r="AD3" s="428" t="s">
        <v>12</v>
      </c>
      <c r="AE3" s="429"/>
      <c r="AF3" s="430"/>
      <c r="AG3" s="428" t="s">
        <v>13</v>
      </c>
      <c r="AH3" s="429"/>
      <c r="AI3" s="430"/>
      <c r="AJ3" s="428" t="s">
        <v>4</v>
      </c>
      <c r="AK3" s="429"/>
      <c r="AL3" s="430"/>
    </row>
    <row r="4" spans="1:38" ht="70.5" customHeight="1" thickBot="1" x14ac:dyDescent="0.3">
      <c r="B4" s="30" t="s">
        <v>57</v>
      </c>
      <c r="C4" s="17" t="s">
        <v>2</v>
      </c>
      <c r="D4" s="17" t="s">
        <v>62</v>
      </c>
      <c r="E4" s="18" t="s">
        <v>17</v>
      </c>
      <c r="F4" s="17" t="s">
        <v>2</v>
      </c>
      <c r="G4" s="17" t="s">
        <v>62</v>
      </c>
      <c r="H4" s="18" t="s">
        <v>17</v>
      </c>
      <c r="I4" s="17" t="s">
        <v>2</v>
      </c>
      <c r="J4" s="17" t="s">
        <v>62</v>
      </c>
      <c r="K4" s="18" t="s">
        <v>17</v>
      </c>
      <c r="L4" s="17" t="s">
        <v>2</v>
      </c>
      <c r="M4" s="17" t="s">
        <v>62</v>
      </c>
      <c r="N4" s="18" t="s">
        <v>17</v>
      </c>
      <c r="O4" s="17" t="s">
        <v>2</v>
      </c>
      <c r="P4" s="17" t="s">
        <v>62</v>
      </c>
      <c r="Q4" s="18" t="s">
        <v>17</v>
      </c>
      <c r="R4" s="17" t="s">
        <v>2</v>
      </c>
      <c r="S4" s="17" t="s">
        <v>62</v>
      </c>
      <c r="T4" s="18" t="s">
        <v>17</v>
      </c>
      <c r="U4" s="17" t="s">
        <v>2</v>
      </c>
      <c r="V4" s="17" t="s">
        <v>62</v>
      </c>
      <c r="W4" s="18" t="s">
        <v>17</v>
      </c>
      <c r="X4" s="17" t="s">
        <v>2</v>
      </c>
      <c r="Y4" s="17" t="s">
        <v>62</v>
      </c>
      <c r="Z4" s="18" t="s">
        <v>17</v>
      </c>
      <c r="AA4" s="17" t="s">
        <v>2</v>
      </c>
      <c r="AB4" s="17" t="s">
        <v>62</v>
      </c>
      <c r="AC4" s="18" t="s">
        <v>17</v>
      </c>
      <c r="AD4" s="17" t="s">
        <v>2</v>
      </c>
      <c r="AE4" s="17" t="s">
        <v>62</v>
      </c>
      <c r="AF4" s="18" t="s">
        <v>17</v>
      </c>
      <c r="AG4" s="17" t="s">
        <v>2</v>
      </c>
      <c r="AH4" s="17" t="s">
        <v>62</v>
      </c>
      <c r="AI4" s="18" t="s">
        <v>17</v>
      </c>
      <c r="AJ4" s="17" t="s">
        <v>2</v>
      </c>
      <c r="AK4" s="17" t="s">
        <v>62</v>
      </c>
      <c r="AL4" s="18" t="s">
        <v>17</v>
      </c>
    </row>
    <row r="5" spans="1:38" ht="25.5" x14ac:dyDescent="0.7">
      <c r="A5" s="1"/>
      <c r="B5" s="65" t="str">
        <f>لیست!D6</f>
        <v>پیمانیه</v>
      </c>
      <c r="C5" s="5">
        <v>4</v>
      </c>
      <c r="D5" s="5">
        <v>17013</v>
      </c>
      <c r="E5" s="19">
        <f t="shared" ref="E5:E54" si="0">C5/D5*100</f>
        <v>2.3511432434021044E-2</v>
      </c>
      <c r="F5" s="5">
        <v>9</v>
      </c>
      <c r="G5" s="5">
        <v>16545</v>
      </c>
      <c r="H5" s="19">
        <f t="shared" ref="H5:H54" si="1">F5/G5*100</f>
        <v>5.4397098821396192E-2</v>
      </c>
      <c r="I5" s="5">
        <v>14</v>
      </c>
      <c r="J5" s="5">
        <v>14150</v>
      </c>
      <c r="K5" s="19">
        <f t="shared" ref="K5:K54" si="2">I5/J5*100</f>
        <v>9.8939929328621903E-2</v>
      </c>
      <c r="L5" s="5">
        <v>2</v>
      </c>
      <c r="M5" s="5">
        <v>12841</v>
      </c>
      <c r="N5" s="19">
        <f t="shared" ref="N5:N54" si="3">L5/M5*100</f>
        <v>1.557511097266568E-2</v>
      </c>
      <c r="O5" s="5">
        <v>4</v>
      </c>
      <c r="P5" s="5">
        <v>14124</v>
      </c>
      <c r="Q5" s="19">
        <f t="shared" ref="Q5:Q54" si="4">O5/P5*100</f>
        <v>2.8320589068252619E-2</v>
      </c>
      <c r="R5" s="5">
        <v>7</v>
      </c>
      <c r="S5" s="5">
        <v>11342</v>
      </c>
      <c r="T5" s="19">
        <f t="shared" ref="T5:T54" si="5">R5/S5*100</f>
        <v>6.1717510139305237E-2</v>
      </c>
      <c r="U5" s="5">
        <v>0</v>
      </c>
      <c r="V5" s="5">
        <v>0</v>
      </c>
      <c r="W5" s="19" t="e">
        <f t="shared" ref="W5:W54" si="6">U5/V5*100</f>
        <v>#DIV/0!</v>
      </c>
      <c r="X5" s="5">
        <v>0</v>
      </c>
      <c r="Y5" s="5">
        <v>0</v>
      </c>
      <c r="Z5" s="19" t="e">
        <f t="shared" ref="Z5:Z54" si="7">X5/Y5*100</f>
        <v>#DIV/0!</v>
      </c>
      <c r="AA5" s="5">
        <v>0</v>
      </c>
      <c r="AB5" s="5">
        <v>0</v>
      </c>
      <c r="AC5" s="19" t="e">
        <f t="shared" ref="AC5:AC54" si="8">AA5/AB5*100</f>
        <v>#DIV/0!</v>
      </c>
      <c r="AD5" s="5">
        <v>0</v>
      </c>
      <c r="AE5" s="5">
        <v>0</v>
      </c>
      <c r="AF5" s="19" t="e">
        <f t="shared" ref="AF5:AF54" si="9">AD5/AE5*100</f>
        <v>#DIV/0!</v>
      </c>
      <c r="AG5" s="5">
        <v>0</v>
      </c>
      <c r="AH5" s="5">
        <v>0</v>
      </c>
      <c r="AI5" s="21" t="e">
        <f t="shared" ref="AI5:AI54" si="10">AG5/AH5*100</f>
        <v>#DIV/0!</v>
      </c>
      <c r="AJ5" s="6">
        <v>0</v>
      </c>
      <c r="AK5" s="5">
        <v>0</v>
      </c>
      <c r="AL5" s="19" t="e">
        <f t="shared" ref="AL5:AL54" si="11">AJ5/AK5*100</f>
        <v>#DIV/0!</v>
      </c>
    </row>
    <row r="6" spans="1:38" ht="25.5" x14ac:dyDescent="0.7">
      <c r="A6" s="1"/>
      <c r="B6" s="65" t="str">
        <f>لیست!D7</f>
        <v>مطهری</v>
      </c>
      <c r="C6" s="5">
        <v>1</v>
      </c>
      <c r="D6" s="5">
        <v>84</v>
      </c>
      <c r="E6" s="19">
        <f t="shared" si="0"/>
        <v>1.1904761904761905</v>
      </c>
      <c r="F6" s="5">
        <v>2</v>
      </c>
      <c r="G6" s="5">
        <v>81</v>
      </c>
      <c r="H6" s="19">
        <f t="shared" si="1"/>
        <v>2.4691358024691357</v>
      </c>
      <c r="I6" s="5">
        <v>0</v>
      </c>
      <c r="J6" s="5">
        <v>80</v>
      </c>
      <c r="K6" s="19">
        <f t="shared" si="2"/>
        <v>0</v>
      </c>
      <c r="L6" s="5">
        <v>1</v>
      </c>
      <c r="M6" s="5">
        <v>6952</v>
      </c>
      <c r="N6" s="19">
        <f t="shared" si="3"/>
        <v>1.4384349827387802E-2</v>
      </c>
      <c r="O6" s="5">
        <v>1</v>
      </c>
      <c r="P6" s="5">
        <v>7512</v>
      </c>
      <c r="Q6" s="19">
        <f t="shared" si="4"/>
        <v>1.3312034078807242E-2</v>
      </c>
      <c r="R6" s="5">
        <v>0</v>
      </c>
      <c r="S6" s="5">
        <v>6101</v>
      </c>
      <c r="T6" s="19">
        <f t="shared" si="5"/>
        <v>0</v>
      </c>
      <c r="U6" s="5">
        <v>0</v>
      </c>
      <c r="V6" s="5">
        <v>0</v>
      </c>
      <c r="W6" s="19" t="e">
        <f t="shared" si="6"/>
        <v>#DIV/0!</v>
      </c>
      <c r="X6" s="5">
        <v>0</v>
      </c>
      <c r="Y6" s="5">
        <v>0</v>
      </c>
      <c r="Z6" s="19" t="e">
        <f t="shared" si="7"/>
        <v>#DIV/0!</v>
      </c>
      <c r="AA6" s="5">
        <v>0</v>
      </c>
      <c r="AB6" s="5">
        <v>0</v>
      </c>
      <c r="AC6" s="19" t="e">
        <f t="shared" si="8"/>
        <v>#DIV/0!</v>
      </c>
      <c r="AD6" s="5">
        <v>0</v>
      </c>
      <c r="AE6" s="5">
        <v>0</v>
      </c>
      <c r="AF6" s="19" t="e">
        <f t="shared" si="9"/>
        <v>#DIV/0!</v>
      </c>
      <c r="AG6" s="5">
        <v>0</v>
      </c>
      <c r="AH6" s="5">
        <v>0</v>
      </c>
      <c r="AI6" s="22" t="e">
        <f t="shared" si="10"/>
        <v>#DIV/0!</v>
      </c>
      <c r="AJ6" s="6">
        <v>0</v>
      </c>
      <c r="AK6" s="5">
        <v>0</v>
      </c>
      <c r="AL6" s="19" t="e">
        <f t="shared" si="11"/>
        <v>#DIV/0!</v>
      </c>
    </row>
    <row r="7" spans="1:38" ht="25.5" x14ac:dyDescent="0.7">
      <c r="A7" s="1"/>
      <c r="B7" s="65" t="str">
        <f>لیست!D8</f>
        <v>خاتم الانبیا خفر</v>
      </c>
      <c r="C7" s="5">
        <v>0</v>
      </c>
      <c r="D7" s="5">
        <v>673</v>
      </c>
      <c r="E7" s="19">
        <f t="shared" si="0"/>
        <v>0</v>
      </c>
      <c r="F7" s="5">
        <v>0</v>
      </c>
      <c r="G7" s="5">
        <v>649</v>
      </c>
      <c r="H7" s="19">
        <f t="shared" si="1"/>
        <v>0</v>
      </c>
      <c r="I7" s="5">
        <v>0</v>
      </c>
      <c r="J7" s="5">
        <v>621</v>
      </c>
      <c r="K7" s="19">
        <f t="shared" si="2"/>
        <v>0</v>
      </c>
      <c r="L7" s="5">
        <v>0</v>
      </c>
      <c r="M7" s="5">
        <v>508</v>
      </c>
      <c r="N7" s="19">
        <f t="shared" si="3"/>
        <v>0</v>
      </c>
      <c r="O7" s="5">
        <v>0</v>
      </c>
      <c r="P7" s="5">
        <v>628</v>
      </c>
      <c r="Q7" s="19">
        <f t="shared" si="4"/>
        <v>0</v>
      </c>
      <c r="R7" s="5">
        <v>0</v>
      </c>
      <c r="S7" s="5">
        <v>528</v>
      </c>
      <c r="T7" s="19">
        <f t="shared" si="5"/>
        <v>0</v>
      </c>
      <c r="U7" s="5">
        <v>0</v>
      </c>
      <c r="V7" s="5">
        <v>0</v>
      </c>
      <c r="W7" s="19" t="e">
        <f t="shared" si="6"/>
        <v>#DIV/0!</v>
      </c>
      <c r="X7" s="5">
        <v>0</v>
      </c>
      <c r="Y7" s="5">
        <v>0</v>
      </c>
      <c r="Z7" s="19" t="e">
        <f t="shared" si="7"/>
        <v>#DIV/0!</v>
      </c>
      <c r="AA7" s="5">
        <v>0</v>
      </c>
      <c r="AB7" s="5">
        <v>0</v>
      </c>
      <c r="AC7" s="19" t="e">
        <f t="shared" si="8"/>
        <v>#DIV/0!</v>
      </c>
      <c r="AD7" s="5">
        <v>0</v>
      </c>
      <c r="AE7" s="5">
        <v>0</v>
      </c>
      <c r="AF7" s="19" t="e">
        <f t="shared" si="9"/>
        <v>#DIV/0!</v>
      </c>
      <c r="AG7" s="5">
        <v>0</v>
      </c>
      <c r="AH7" s="5">
        <v>0</v>
      </c>
      <c r="AI7" s="22" t="e">
        <f t="shared" si="10"/>
        <v>#DIV/0!</v>
      </c>
      <c r="AJ7" s="6">
        <v>0</v>
      </c>
      <c r="AK7" s="5">
        <v>0</v>
      </c>
      <c r="AL7" s="19" t="e">
        <f t="shared" si="11"/>
        <v>#DIV/0!</v>
      </c>
    </row>
    <row r="8" spans="1:38" ht="25.5" x14ac:dyDescent="0.7">
      <c r="A8" s="1"/>
      <c r="B8" s="65">
        <f>لیست!D9</f>
        <v>0</v>
      </c>
      <c r="C8" s="5">
        <v>0</v>
      </c>
      <c r="D8" s="5">
        <v>0</v>
      </c>
      <c r="E8" s="19" t="e">
        <f t="shared" si="0"/>
        <v>#DIV/0!</v>
      </c>
      <c r="F8" s="5">
        <v>0</v>
      </c>
      <c r="G8" s="5">
        <v>0</v>
      </c>
      <c r="H8" s="19" t="e">
        <f t="shared" si="1"/>
        <v>#DIV/0!</v>
      </c>
      <c r="I8" s="5">
        <v>0</v>
      </c>
      <c r="J8" s="5">
        <v>0</v>
      </c>
      <c r="K8" s="19" t="e">
        <f t="shared" si="2"/>
        <v>#DIV/0!</v>
      </c>
      <c r="L8" s="5">
        <v>0</v>
      </c>
      <c r="M8" s="5">
        <v>0</v>
      </c>
      <c r="N8" s="19" t="e">
        <f t="shared" si="3"/>
        <v>#DIV/0!</v>
      </c>
      <c r="O8" s="5">
        <v>0</v>
      </c>
      <c r="P8" s="5">
        <v>0</v>
      </c>
      <c r="Q8" s="19" t="e">
        <f t="shared" si="4"/>
        <v>#DIV/0!</v>
      </c>
      <c r="R8" s="5">
        <v>0</v>
      </c>
      <c r="S8" s="5">
        <v>0</v>
      </c>
      <c r="T8" s="19" t="e">
        <f t="shared" si="5"/>
        <v>#DIV/0!</v>
      </c>
      <c r="U8" s="5">
        <v>0</v>
      </c>
      <c r="V8" s="5">
        <v>0</v>
      </c>
      <c r="W8" s="19" t="e">
        <f t="shared" si="6"/>
        <v>#DIV/0!</v>
      </c>
      <c r="X8" s="5">
        <v>0</v>
      </c>
      <c r="Y8" s="5">
        <v>0</v>
      </c>
      <c r="Z8" s="19" t="e">
        <f t="shared" si="7"/>
        <v>#DIV/0!</v>
      </c>
      <c r="AA8" s="5">
        <v>0</v>
      </c>
      <c r="AB8" s="5">
        <v>0</v>
      </c>
      <c r="AC8" s="19" t="e">
        <f t="shared" si="8"/>
        <v>#DIV/0!</v>
      </c>
      <c r="AD8" s="5">
        <v>0</v>
      </c>
      <c r="AE8" s="5">
        <v>0</v>
      </c>
      <c r="AF8" s="19" t="e">
        <f t="shared" si="9"/>
        <v>#DIV/0!</v>
      </c>
      <c r="AG8" s="5">
        <v>0</v>
      </c>
      <c r="AH8" s="5">
        <v>0</v>
      </c>
      <c r="AI8" s="22" t="e">
        <f t="shared" si="10"/>
        <v>#DIV/0!</v>
      </c>
      <c r="AJ8" s="6">
        <v>0</v>
      </c>
      <c r="AK8" s="5">
        <v>0</v>
      </c>
      <c r="AL8" s="19" t="e">
        <f t="shared" si="11"/>
        <v>#DIV/0!</v>
      </c>
    </row>
    <row r="9" spans="1:38" ht="25.5" x14ac:dyDescent="0.7">
      <c r="A9" s="1"/>
      <c r="B9" s="65">
        <f>لیست!D10</f>
        <v>0</v>
      </c>
      <c r="C9" s="5">
        <v>0</v>
      </c>
      <c r="D9" s="5">
        <v>0</v>
      </c>
      <c r="E9" s="19" t="e">
        <f t="shared" si="0"/>
        <v>#DIV/0!</v>
      </c>
      <c r="F9" s="5">
        <v>0</v>
      </c>
      <c r="G9" s="5">
        <v>0</v>
      </c>
      <c r="H9" s="19" t="e">
        <f t="shared" si="1"/>
        <v>#DIV/0!</v>
      </c>
      <c r="I9" s="5">
        <v>0</v>
      </c>
      <c r="J9" s="5">
        <v>0</v>
      </c>
      <c r="K9" s="19" t="e">
        <f t="shared" si="2"/>
        <v>#DIV/0!</v>
      </c>
      <c r="L9" s="5">
        <v>0</v>
      </c>
      <c r="M9" s="5">
        <v>0</v>
      </c>
      <c r="N9" s="19" t="e">
        <f t="shared" si="3"/>
        <v>#DIV/0!</v>
      </c>
      <c r="O9" s="5">
        <v>0</v>
      </c>
      <c r="P9" s="5">
        <v>0</v>
      </c>
      <c r="Q9" s="19" t="e">
        <f t="shared" si="4"/>
        <v>#DIV/0!</v>
      </c>
      <c r="R9" s="5">
        <v>0</v>
      </c>
      <c r="S9" s="5">
        <v>0</v>
      </c>
      <c r="T9" s="19" t="e">
        <f t="shared" si="5"/>
        <v>#DIV/0!</v>
      </c>
      <c r="U9" s="5">
        <v>0</v>
      </c>
      <c r="V9" s="5">
        <v>0</v>
      </c>
      <c r="W9" s="19" t="e">
        <f t="shared" si="6"/>
        <v>#DIV/0!</v>
      </c>
      <c r="X9" s="5">
        <v>0</v>
      </c>
      <c r="Y9" s="5">
        <v>0</v>
      </c>
      <c r="Z9" s="19" t="e">
        <f t="shared" si="7"/>
        <v>#DIV/0!</v>
      </c>
      <c r="AA9" s="5">
        <v>0</v>
      </c>
      <c r="AB9" s="5">
        <v>0</v>
      </c>
      <c r="AC9" s="19" t="e">
        <f t="shared" si="8"/>
        <v>#DIV/0!</v>
      </c>
      <c r="AD9" s="5">
        <v>0</v>
      </c>
      <c r="AE9" s="5">
        <v>0</v>
      </c>
      <c r="AF9" s="19" t="e">
        <f t="shared" si="9"/>
        <v>#DIV/0!</v>
      </c>
      <c r="AG9" s="5">
        <v>0</v>
      </c>
      <c r="AH9" s="5">
        <v>0</v>
      </c>
      <c r="AI9" s="22" t="e">
        <f t="shared" si="10"/>
        <v>#DIV/0!</v>
      </c>
      <c r="AJ9" s="6">
        <v>0</v>
      </c>
      <c r="AK9" s="5">
        <v>0</v>
      </c>
      <c r="AL9" s="19" t="e">
        <f t="shared" si="11"/>
        <v>#DIV/0!</v>
      </c>
    </row>
    <row r="10" spans="1:38" ht="25.5" x14ac:dyDescent="0.7">
      <c r="A10" s="1"/>
      <c r="B10" s="65">
        <f>لیست!D11</f>
        <v>0</v>
      </c>
      <c r="C10" s="5">
        <v>0</v>
      </c>
      <c r="D10" s="5">
        <v>0</v>
      </c>
      <c r="E10" s="19" t="e">
        <f t="shared" si="0"/>
        <v>#DIV/0!</v>
      </c>
      <c r="F10" s="5">
        <v>0</v>
      </c>
      <c r="G10" s="5">
        <v>0</v>
      </c>
      <c r="H10" s="19" t="e">
        <f t="shared" si="1"/>
        <v>#DIV/0!</v>
      </c>
      <c r="I10" s="5">
        <v>0</v>
      </c>
      <c r="J10" s="5">
        <v>0</v>
      </c>
      <c r="K10" s="19" t="e">
        <f t="shared" si="2"/>
        <v>#DIV/0!</v>
      </c>
      <c r="L10" s="5">
        <v>0</v>
      </c>
      <c r="M10" s="5">
        <v>0</v>
      </c>
      <c r="N10" s="19" t="e">
        <f t="shared" si="3"/>
        <v>#DIV/0!</v>
      </c>
      <c r="O10" s="5">
        <v>0</v>
      </c>
      <c r="P10" s="5">
        <v>0</v>
      </c>
      <c r="Q10" s="19" t="e">
        <f t="shared" si="4"/>
        <v>#DIV/0!</v>
      </c>
      <c r="R10" s="5">
        <v>0</v>
      </c>
      <c r="S10" s="5">
        <v>0</v>
      </c>
      <c r="T10" s="19" t="e">
        <f t="shared" si="5"/>
        <v>#DIV/0!</v>
      </c>
      <c r="U10" s="5">
        <v>0</v>
      </c>
      <c r="V10" s="5">
        <v>0</v>
      </c>
      <c r="W10" s="19" t="e">
        <f t="shared" si="6"/>
        <v>#DIV/0!</v>
      </c>
      <c r="X10" s="5">
        <v>0</v>
      </c>
      <c r="Y10" s="5">
        <v>0</v>
      </c>
      <c r="Z10" s="19" t="e">
        <f t="shared" si="7"/>
        <v>#DIV/0!</v>
      </c>
      <c r="AA10" s="5">
        <v>0</v>
      </c>
      <c r="AB10" s="5">
        <v>0</v>
      </c>
      <c r="AC10" s="19" t="e">
        <f t="shared" si="8"/>
        <v>#DIV/0!</v>
      </c>
      <c r="AD10" s="5">
        <v>0</v>
      </c>
      <c r="AE10" s="5">
        <v>0</v>
      </c>
      <c r="AF10" s="19" t="e">
        <f t="shared" si="9"/>
        <v>#DIV/0!</v>
      </c>
      <c r="AG10" s="5">
        <v>0</v>
      </c>
      <c r="AH10" s="5">
        <v>0</v>
      </c>
      <c r="AI10" s="22" t="e">
        <f t="shared" si="10"/>
        <v>#DIV/0!</v>
      </c>
      <c r="AJ10" s="6">
        <v>0</v>
      </c>
      <c r="AK10" s="5">
        <v>0</v>
      </c>
      <c r="AL10" s="19" t="e">
        <f t="shared" si="11"/>
        <v>#DIV/0!</v>
      </c>
    </row>
    <row r="11" spans="1:38" ht="25.5" x14ac:dyDescent="0.7">
      <c r="A11" s="1"/>
      <c r="B11" s="65">
        <f>لیست!D12</f>
        <v>0</v>
      </c>
      <c r="C11" s="5">
        <v>0</v>
      </c>
      <c r="D11" s="5">
        <v>0</v>
      </c>
      <c r="E11" s="19" t="e">
        <f t="shared" si="0"/>
        <v>#DIV/0!</v>
      </c>
      <c r="F11" s="5">
        <v>0</v>
      </c>
      <c r="G11" s="5">
        <v>0</v>
      </c>
      <c r="H11" s="19" t="e">
        <f t="shared" si="1"/>
        <v>#DIV/0!</v>
      </c>
      <c r="I11" s="5">
        <v>0</v>
      </c>
      <c r="J11" s="5">
        <v>0</v>
      </c>
      <c r="K11" s="19" t="e">
        <f t="shared" si="2"/>
        <v>#DIV/0!</v>
      </c>
      <c r="L11" s="5">
        <v>0</v>
      </c>
      <c r="M11" s="5">
        <v>0</v>
      </c>
      <c r="N11" s="19" t="e">
        <f t="shared" si="3"/>
        <v>#DIV/0!</v>
      </c>
      <c r="O11" s="5">
        <v>0</v>
      </c>
      <c r="P11" s="5">
        <v>0</v>
      </c>
      <c r="Q11" s="19" t="e">
        <f t="shared" si="4"/>
        <v>#DIV/0!</v>
      </c>
      <c r="R11" s="5">
        <v>0</v>
      </c>
      <c r="S11" s="5">
        <v>0</v>
      </c>
      <c r="T11" s="19" t="e">
        <f t="shared" si="5"/>
        <v>#DIV/0!</v>
      </c>
      <c r="U11" s="5">
        <v>0</v>
      </c>
      <c r="V11" s="5">
        <v>0</v>
      </c>
      <c r="W11" s="19" t="e">
        <f t="shared" si="6"/>
        <v>#DIV/0!</v>
      </c>
      <c r="X11" s="5">
        <v>0</v>
      </c>
      <c r="Y11" s="5">
        <v>0</v>
      </c>
      <c r="Z11" s="19" t="e">
        <f t="shared" si="7"/>
        <v>#DIV/0!</v>
      </c>
      <c r="AA11" s="5">
        <v>0</v>
      </c>
      <c r="AB11" s="5">
        <v>0</v>
      </c>
      <c r="AC11" s="19" t="e">
        <f t="shared" si="8"/>
        <v>#DIV/0!</v>
      </c>
      <c r="AD11" s="5">
        <v>0</v>
      </c>
      <c r="AE11" s="5">
        <v>0</v>
      </c>
      <c r="AF11" s="19" t="e">
        <f t="shared" si="9"/>
        <v>#DIV/0!</v>
      </c>
      <c r="AG11" s="5">
        <v>0</v>
      </c>
      <c r="AH11" s="5">
        <v>0</v>
      </c>
      <c r="AI11" s="22" t="e">
        <f t="shared" si="10"/>
        <v>#DIV/0!</v>
      </c>
      <c r="AJ11" s="6">
        <v>0</v>
      </c>
      <c r="AK11" s="5">
        <v>0</v>
      </c>
      <c r="AL11" s="19" t="e">
        <f t="shared" si="11"/>
        <v>#DIV/0!</v>
      </c>
    </row>
    <row r="12" spans="1:38" ht="25.5" x14ac:dyDescent="0.7">
      <c r="A12" s="1"/>
      <c r="B12" s="65">
        <f>لیست!D13</f>
        <v>0</v>
      </c>
      <c r="C12" s="5">
        <v>0</v>
      </c>
      <c r="D12" s="5">
        <v>0</v>
      </c>
      <c r="E12" s="19" t="e">
        <f t="shared" si="0"/>
        <v>#DIV/0!</v>
      </c>
      <c r="F12" s="5">
        <v>0</v>
      </c>
      <c r="G12" s="5">
        <v>0</v>
      </c>
      <c r="H12" s="19" t="e">
        <f t="shared" si="1"/>
        <v>#DIV/0!</v>
      </c>
      <c r="I12" s="5">
        <v>0</v>
      </c>
      <c r="J12" s="5">
        <v>0</v>
      </c>
      <c r="K12" s="19" t="e">
        <f t="shared" si="2"/>
        <v>#DIV/0!</v>
      </c>
      <c r="L12" s="5">
        <v>0</v>
      </c>
      <c r="M12" s="5">
        <v>0</v>
      </c>
      <c r="N12" s="19" t="e">
        <f t="shared" si="3"/>
        <v>#DIV/0!</v>
      </c>
      <c r="O12" s="5">
        <v>0</v>
      </c>
      <c r="P12" s="5">
        <v>0</v>
      </c>
      <c r="Q12" s="19" t="e">
        <f t="shared" si="4"/>
        <v>#DIV/0!</v>
      </c>
      <c r="R12" s="5">
        <v>0</v>
      </c>
      <c r="S12" s="5">
        <v>0</v>
      </c>
      <c r="T12" s="19" t="e">
        <f t="shared" si="5"/>
        <v>#DIV/0!</v>
      </c>
      <c r="U12" s="5">
        <v>0</v>
      </c>
      <c r="V12" s="5">
        <v>0</v>
      </c>
      <c r="W12" s="19" t="e">
        <f t="shared" si="6"/>
        <v>#DIV/0!</v>
      </c>
      <c r="X12" s="5">
        <v>0</v>
      </c>
      <c r="Y12" s="5">
        <v>0</v>
      </c>
      <c r="Z12" s="19" t="e">
        <f t="shared" si="7"/>
        <v>#DIV/0!</v>
      </c>
      <c r="AA12" s="5">
        <v>0</v>
      </c>
      <c r="AB12" s="5">
        <v>0</v>
      </c>
      <c r="AC12" s="19" t="e">
        <f t="shared" si="8"/>
        <v>#DIV/0!</v>
      </c>
      <c r="AD12" s="5">
        <v>0</v>
      </c>
      <c r="AE12" s="5">
        <v>0</v>
      </c>
      <c r="AF12" s="19" t="e">
        <f t="shared" si="9"/>
        <v>#DIV/0!</v>
      </c>
      <c r="AG12" s="5">
        <v>0</v>
      </c>
      <c r="AH12" s="5">
        <v>0</v>
      </c>
      <c r="AI12" s="22" t="e">
        <f t="shared" si="10"/>
        <v>#DIV/0!</v>
      </c>
      <c r="AJ12" s="6">
        <v>0</v>
      </c>
      <c r="AK12" s="5">
        <v>0</v>
      </c>
      <c r="AL12" s="19" t="e">
        <f t="shared" si="11"/>
        <v>#DIV/0!</v>
      </c>
    </row>
    <row r="13" spans="1:38" ht="25.5" x14ac:dyDescent="0.7">
      <c r="A13" s="1"/>
      <c r="B13" s="65">
        <f>لیست!D14</f>
        <v>0</v>
      </c>
      <c r="C13" s="5">
        <v>0</v>
      </c>
      <c r="D13" s="5">
        <v>0</v>
      </c>
      <c r="E13" s="19" t="e">
        <f t="shared" si="0"/>
        <v>#DIV/0!</v>
      </c>
      <c r="F13" s="5">
        <v>0</v>
      </c>
      <c r="G13" s="5">
        <v>0</v>
      </c>
      <c r="H13" s="19" t="e">
        <f t="shared" si="1"/>
        <v>#DIV/0!</v>
      </c>
      <c r="I13" s="5">
        <v>0</v>
      </c>
      <c r="J13" s="5">
        <v>0</v>
      </c>
      <c r="K13" s="19" t="e">
        <f t="shared" si="2"/>
        <v>#DIV/0!</v>
      </c>
      <c r="L13" s="5">
        <v>0</v>
      </c>
      <c r="M13" s="5">
        <v>0</v>
      </c>
      <c r="N13" s="19" t="e">
        <f t="shared" si="3"/>
        <v>#DIV/0!</v>
      </c>
      <c r="O13" s="5">
        <v>0</v>
      </c>
      <c r="P13" s="5">
        <v>0</v>
      </c>
      <c r="Q13" s="19" t="e">
        <f t="shared" si="4"/>
        <v>#DIV/0!</v>
      </c>
      <c r="R13" s="5">
        <v>0</v>
      </c>
      <c r="S13" s="5">
        <v>0</v>
      </c>
      <c r="T13" s="19" t="e">
        <f t="shared" si="5"/>
        <v>#DIV/0!</v>
      </c>
      <c r="U13" s="5">
        <v>0</v>
      </c>
      <c r="V13" s="5">
        <v>0</v>
      </c>
      <c r="W13" s="19" t="e">
        <f t="shared" si="6"/>
        <v>#DIV/0!</v>
      </c>
      <c r="X13" s="5">
        <v>0</v>
      </c>
      <c r="Y13" s="5">
        <v>0</v>
      </c>
      <c r="Z13" s="19" t="e">
        <f t="shared" si="7"/>
        <v>#DIV/0!</v>
      </c>
      <c r="AA13" s="5">
        <v>0</v>
      </c>
      <c r="AB13" s="5">
        <v>0</v>
      </c>
      <c r="AC13" s="19" t="e">
        <f t="shared" si="8"/>
        <v>#DIV/0!</v>
      </c>
      <c r="AD13" s="5">
        <v>0</v>
      </c>
      <c r="AE13" s="5">
        <v>0</v>
      </c>
      <c r="AF13" s="19" t="e">
        <f t="shared" si="9"/>
        <v>#DIV/0!</v>
      </c>
      <c r="AG13" s="5">
        <v>0</v>
      </c>
      <c r="AH13" s="5">
        <v>0</v>
      </c>
      <c r="AI13" s="22" t="e">
        <f t="shared" si="10"/>
        <v>#DIV/0!</v>
      </c>
      <c r="AJ13" s="6">
        <v>0</v>
      </c>
      <c r="AK13" s="5">
        <v>0</v>
      </c>
      <c r="AL13" s="19" t="e">
        <f t="shared" si="11"/>
        <v>#DIV/0!</v>
      </c>
    </row>
    <row r="14" spans="1:38" ht="25.5" x14ac:dyDescent="0.7">
      <c r="A14" s="1"/>
      <c r="B14" s="65">
        <f>لیست!D15</f>
        <v>0</v>
      </c>
      <c r="C14" s="5">
        <v>0</v>
      </c>
      <c r="D14" s="5">
        <v>0</v>
      </c>
      <c r="E14" s="19" t="e">
        <f t="shared" si="0"/>
        <v>#DIV/0!</v>
      </c>
      <c r="F14" s="5">
        <v>0</v>
      </c>
      <c r="G14" s="5">
        <v>0</v>
      </c>
      <c r="H14" s="19" t="e">
        <f t="shared" si="1"/>
        <v>#DIV/0!</v>
      </c>
      <c r="I14" s="5">
        <v>0</v>
      </c>
      <c r="J14" s="5">
        <v>0</v>
      </c>
      <c r="K14" s="19" t="e">
        <f t="shared" si="2"/>
        <v>#DIV/0!</v>
      </c>
      <c r="L14" s="5">
        <v>0</v>
      </c>
      <c r="M14" s="5">
        <v>0</v>
      </c>
      <c r="N14" s="19" t="e">
        <f t="shared" si="3"/>
        <v>#DIV/0!</v>
      </c>
      <c r="O14" s="5">
        <v>0</v>
      </c>
      <c r="P14" s="5">
        <v>0</v>
      </c>
      <c r="Q14" s="19" t="e">
        <f t="shared" si="4"/>
        <v>#DIV/0!</v>
      </c>
      <c r="R14" s="5">
        <v>0</v>
      </c>
      <c r="S14" s="5">
        <v>0</v>
      </c>
      <c r="T14" s="19" t="e">
        <f t="shared" si="5"/>
        <v>#DIV/0!</v>
      </c>
      <c r="U14" s="5">
        <v>0</v>
      </c>
      <c r="V14" s="5">
        <v>0</v>
      </c>
      <c r="W14" s="19" t="e">
        <f t="shared" si="6"/>
        <v>#DIV/0!</v>
      </c>
      <c r="X14" s="5">
        <v>0</v>
      </c>
      <c r="Y14" s="5">
        <v>0</v>
      </c>
      <c r="Z14" s="19" t="e">
        <f t="shared" si="7"/>
        <v>#DIV/0!</v>
      </c>
      <c r="AA14" s="5">
        <v>0</v>
      </c>
      <c r="AB14" s="5">
        <v>0</v>
      </c>
      <c r="AC14" s="19" t="e">
        <f t="shared" si="8"/>
        <v>#DIV/0!</v>
      </c>
      <c r="AD14" s="5">
        <v>0</v>
      </c>
      <c r="AE14" s="5">
        <v>0</v>
      </c>
      <c r="AF14" s="19" t="e">
        <f t="shared" si="9"/>
        <v>#DIV/0!</v>
      </c>
      <c r="AG14" s="5">
        <v>0</v>
      </c>
      <c r="AH14" s="5">
        <v>0</v>
      </c>
      <c r="AI14" s="22" t="e">
        <f t="shared" si="10"/>
        <v>#DIV/0!</v>
      </c>
      <c r="AJ14" s="6">
        <v>0</v>
      </c>
      <c r="AK14" s="5">
        <v>0</v>
      </c>
      <c r="AL14" s="19" t="e">
        <f t="shared" si="11"/>
        <v>#DIV/0!</v>
      </c>
    </row>
    <row r="15" spans="1:38" ht="25.5" x14ac:dyDescent="0.7">
      <c r="A15" s="1"/>
      <c r="B15" s="65">
        <f>لیست!D16</f>
        <v>0</v>
      </c>
      <c r="C15" s="5">
        <v>0</v>
      </c>
      <c r="D15" s="5">
        <v>0</v>
      </c>
      <c r="E15" s="19" t="e">
        <f t="shared" si="0"/>
        <v>#DIV/0!</v>
      </c>
      <c r="F15" s="5">
        <v>0</v>
      </c>
      <c r="G15" s="5">
        <v>0</v>
      </c>
      <c r="H15" s="19" t="e">
        <f t="shared" si="1"/>
        <v>#DIV/0!</v>
      </c>
      <c r="I15" s="5">
        <v>0</v>
      </c>
      <c r="J15" s="5">
        <v>0</v>
      </c>
      <c r="K15" s="19" t="e">
        <f t="shared" si="2"/>
        <v>#DIV/0!</v>
      </c>
      <c r="L15" s="5">
        <v>0</v>
      </c>
      <c r="M15" s="5">
        <v>0</v>
      </c>
      <c r="N15" s="19" t="e">
        <f t="shared" si="3"/>
        <v>#DIV/0!</v>
      </c>
      <c r="O15" s="5">
        <v>0</v>
      </c>
      <c r="P15" s="5">
        <v>0</v>
      </c>
      <c r="Q15" s="19" t="e">
        <f t="shared" si="4"/>
        <v>#DIV/0!</v>
      </c>
      <c r="R15" s="5">
        <v>0</v>
      </c>
      <c r="S15" s="5">
        <v>0</v>
      </c>
      <c r="T15" s="19" t="e">
        <f t="shared" si="5"/>
        <v>#DIV/0!</v>
      </c>
      <c r="U15" s="5">
        <v>0</v>
      </c>
      <c r="V15" s="5">
        <v>0</v>
      </c>
      <c r="W15" s="19" t="e">
        <f t="shared" si="6"/>
        <v>#DIV/0!</v>
      </c>
      <c r="X15" s="5">
        <v>0</v>
      </c>
      <c r="Y15" s="5">
        <v>0</v>
      </c>
      <c r="Z15" s="19" t="e">
        <f t="shared" si="7"/>
        <v>#DIV/0!</v>
      </c>
      <c r="AA15" s="5">
        <v>0</v>
      </c>
      <c r="AB15" s="5">
        <v>0</v>
      </c>
      <c r="AC15" s="19" t="e">
        <f t="shared" si="8"/>
        <v>#DIV/0!</v>
      </c>
      <c r="AD15" s="5">
        <v>0</v>
      </c>
      <c r="AE15" s="5">
        <v>0</v>
      </c>
      <c r="AF15" s="19" t="e">
        <f t="shared" si="9"/>
        <v>#DIV/0!</v>
      </c>
      <c r="AG15" s="5">
        <v>0</v>
      </c>
      <c r="AH15" s="5">
        <v>0</v>
      </c>
      <c r="AI15" s="22" t="e">
        <f t="shared" si="10"/>
        <v>#DIV/0!</v>
      </c>
      <c r="AJ15" s="6">
        <v>0</v>
      </c>
      <c r="AK15" s="5">
        <v>0</v>
      </c>
      <c r="AL15" s="19" t="e">
        <f t="shared" si="11"/>
        <v>#DIV/0!</v>
      </c>
    </row>
    <row r="16" spans="1:38" ht="25.5" x14ac:dyDescent="0.7">
      <c r="A16" s="1"/>
      <c r="B16" s="65">
        <f>لیست!D17</f>
        <v>0</v>
      </c>
      <c r="C16" s="5">
        <v>0</v>
      </c>
      <c r="D16" s="5">
        <v>0</v>
      </c>
      <c r="E16" s="19" t="e">
        <f t="shared" si="0"/>
        <v>#DIV/0!</v>
      </c>
      <c r="F16" s="5">
        <v>0</v>
      </c>
      <c r="G16" s="5">
        <v>0</v>
      </c>
      <c r="H16" s="19" t="e">
        <f t="shared" si="1"/>
        <v>#DIV/0!</v>
      </c>
      <c r="I16" s="5">
        <v>0</v>
      </c>
      <c r="J16" s="5">
        <v>0</v>
      </c>
      <c r="K16" s="19" t="e">
        <f t="shared" si="2"/>
        <v>#DIV/0!</v>
      </c>
      <c r="L16" s="5">
        <v>0</v>
      </c>
      <c r="M16" s="5">
        <v>0</v>
      </c>
      <c r="N16" s="19" t="e">
        <f t="shared" si="3"/>
        <v>#DIV/0!</v>
      </c>
      <c r="O16" s="5">
        <v>0</v>
      </c>
      <c r="P16" s="5">
        <v>0</v>
      </c>
      <c r="Q16" s="19" t="e">
        <f t="shared" si="4"/>
        <v>#DIV/0!</v>
      </c>
      <c r="R16" s="5">
        <v>0</v>
      </c>
      <c r="S16" s="5">
        <v>0</v>
      </c>
      <c r="T16" s="19" t="e">
        <f t="shared" si="5"/>
        <v>#DIV/0!</v>
      </c>
      <c r="U16" s="5">
        <v>0</v>
      </c>
      <c r="V16" s="5">
        <v>0</v>
      </c>
      <c r="W16" s="19" t="e">
        <f t="shared" si="6"/>
        <v>#DIV/0!</v>
      </c>
      <c r="X16" s="5">
        <v>0</v>
      </c>
      <c r="Y16" s="5">
        <v>0</v>
      </c>
      <c r="Z16" s="19" t="e">
        <f t="shared" si="7"/>
        <v>#DIV/0!</v>
      </c>
      <c r="AA16" s="5">
        <v>0</v>
      </c>
      <c r="AB16" s="5">
        <v>0</v>
      </c>
      <c r="AC16" s="19" t="e">
        <f t="shared" si="8"/>
        <v>#DIV/0!</v>
      </c>
      <c r="AD16" s="5">
        <v>0</v>
      </c>
      <c r="AE16" s="5">
        <v>0</v>
      </c>
      <c r="AF16" s="19" t="e">
        <f t="shared" si="9"/>
        <v>#DIV/0!</v>
      </c>
      <c r="AG16" s="5">
        <v>0</v>
      </c>
      <c r="AH16" s="5">
        <v>0</v>
      </c>
      <c r="AI16" s="22" t="e">
        <f t="shared" si="10"/>
        <v>#DIV/0!</v>
      </c>
      <c r="AJ16" s="6">
        <v>0</v>
      </c>
      <c r="AK16" s="5">
        <v>0</v>
      </c>
      <c r="AL16" s="19" t="e">
        <f t="shared" si="11"/>
        <v>#DIV/0!</v>
      </c>
    </row>
    <row r="17" spans="1:38" ht="25.5" x14ac:dyDescent="0.7">
      <c r="A17" s="1"/>
      <c r="B17" s="65">
        <f>لیست!D18</f>
        <v>0</v>
      </c>
      <c r="C17" s="5">
        <v>0</v>
      </c>
      <c r="D17" s="5">
        <v>0</v>
      </c>
      <c r="E17" s="19" t="e">
        <f t="shared" si="0"/>
        <v>#DIV/0!</v>
      </c>
      <c r="F17" s="5">
        <v>0</v>
      </c>
      <c r="G17" s="5">
        <v>0</v>
      </c>
      <c r="H17" s="19" t="e">
        <f t="shared" si="1"/>
        <v>#DIV/0!</v>
      </c>
      <c r="I17" s="5">
        <v>0</v>
      </c>
      <c r="J17" s="5">
        <v>0</v>
      </c>
      <c r="K17" s="19" t="e">
        <f t="shared" si="2"/>
        <v>#DIV/0!</v>
      </c>
      <c r="L17" s="5">
        <v>0</v>
      </c>
      <c r="M17" s="5">
        <v>0</v>
      </c>
      <c r="N17" s="19" t="e">
        <f t="shared" si="3"/>
        <v>#DIV/0!</v>
      </c>
      <c r="O17" s="5">
        <v>0</v>
      </c>
      <c r="P17" s="5">
        <v>0</v>
      </c>
      <c r="Q17" s="19" t="e">
        <f t="shared" si="4"/>
        <v>#DIV/0!</v>
      </c>
      <c r="R17" s="5">
        <v>0</v>
      </c>
      <c r="S17" s="5">
        <v>0</v>
      </c>
      <c r="T17" s="19" t="e">
        <f t="shared" si="5"/>
        <v>#DIV/0!</v>
      </c>
      <c r="U17" s="5">
        <v>0</v>
      </c>
      <c r="V17" s="5">
        <v>0</v>
      </c>
      <c r="W17" s="19" t="e">
        <f t="shared" si="6"/>
        <v>#DIV/0!</v>
      </c>
      <c r="X17" s="5">
        <v>0</v>
      </c>
      <c r="Y17" s="5">
        <v>0</v>
      </c>
      <c r="Z17" s="19" t="e">
        <f t="shared" si="7"/>
        <v>#DIV/0!</v>
      </c>
      <c r="AA17" s="5">
        <v>0</v>
      </c>
      <c r="AB17" s="5">
        <v>0</v>
      </c>
      <c r="AC17" s="19" t="e">
        <f t="shared" si="8"/>
        <v>#DIV/0!</v>
      </c>
      <c r="AD17" s="5">
        <v>0</v>
      </c>
      <c r="AE17" s="5">
        <v>0</v>
      </c>
      <c r="AF17" s="19" t="e">
        <f t="shared" si="9"/>
        <v>#DIV/0!</v>
      </c>
      <c r="AG17" s="5">
        <v>0</v>
      </c>
      <c r="AH17" s="5">
        <v>0</v>
      </c>
      <c r="AI17" s="22" t="e">
        <f t="shared" si="10"/>
        <v>#DIV/0!</v>
      </c>
      <c r="AJ17" s="6">
        <v>0</v>
      </c>
      <c r="AK17" s="5">
        <v>0</v>
      </c>
      <c r="AL17" s="19" t="e">
        <f t="shared" si="11"/>
        <v>#DIV/0!</v>
      </c>
    </row>
    <row r="18" spans="1:38" ht="25.5" x14ac:dyDescent="0.7">
      <c r="A18" s="1"/>
      <c r="B18" s="65">
        <f>لیست!D19</f>
        <v>0</v>
      </c>
      <c r="C18" s="5">
        <v>0</v>
      </c>
      <c r="D18" s="5">
        <v>0</v>
      </c>
      <c r="E18" s="19" t="e">
        <f t="shared" si="0"/>
        <v>#DIV/0!</v>
      </c>
      <c r="F18" s="5">
        <v>0</v>
      </c>
      <c r="G18" s="5">
        <v>0</v>
      </c>
      <c r="H18" s="19" t="e">
        <f t="shared" si="1"/>
        <v>#DIV/0!</v>
      </c>
      <c r="I18" s="5">
        <v>0</v>
      </c>
      <c r="J18" s="5">
        <v>0</v>
      </c>
      <c r="K18" s="19" t="e">
        <f t="shared" si="2"/>
        <v>#DIV/0!</v>
      </c>
      <c r="L18" s="5">
        <v>0</v>
      </c>
      <c r="M18" s="5">
        <v>0</v>
      </c>
      <c r="N18" s="19" t="e">
        <f t="shared" si="3"/>
        <v>#DIV/0!</v>
      </c>
      <c r="O18" s="5">
        <v>0</v>
      </c>
      <c r="P18" s="5">
        <v>0</v>
      </c>
      <c r="Q18" s="19" t="e">
        <f t="shared" si="4"/>
        <v>#DIV/0!</v>
      </c>
      <c r="R18" s="5">
        <v>0</v>
      </c>
      <c r="S18" s="5">
        <v>0</v>
      </c>
      <c r="T18" s="19" t="e">
        <f t="shared" si="5"/>
        <v>#DIV/0!</v>
      </c>
      <c r="U18" s="5">
        <v>0</v>
      </c>
      <c r="V18" s="5">
        <v>0</v>
      </c>
      <c r="W18" s="19" t="e">
        <f t="shared" si="6"/>
        <v>#DIV/0!</v>
      </c>
      <c r="X18" s="5">
        <v>0</v>
      </c>
      <c r="Y18" s="5">
        <v>0</v>
      </c>
      <c r="Z18" s="19" t="e">
        <f t="shared" si="7"/>
        <v>#DIV/0!</v>
      </c>
      <c r="AA18" s="5">
        <v>0</v>
      </c>
      <c r="AB18" s="5">
        <v>0</v>
      </c>
      <c r="AC18" s="19" t="e">
        <f t="shared" si="8"/>
        <v>#DIV/0!</v>
      </c>
      <c r="AD18" s="5">
        <v>0</v>
      </c>
      <c r="AE18" s="5">
        <v>0</v>
      </c>
      <c r="AF18" s="19" t="e">
        <f t="shared" si="9"/>
        <v>#DIV/0!</v>
      </c>
      <c r="AG18" s="5">
        <v>0</v>
      </c>
      <c r="AH18" s="5">
        <v>0</v>
      </c>
      <c r="AI18" s="22" t="e">
        <f t="shared" si="10"/>
        <v>#DIV/0!</v>
      </c>
      <c r="AJ18" s="6">
        <v>0</v>
      </c>
      <c r="AK18" s="5">
        <v>0</v>
      </c>
      <c r="AL18" s="19" t="e">
        <f t="shared" si="11"/>
        <v>#DIV/0!</v>
      </c>
    </row>
    <row r="19" spans="1:38" ht="25.5" x14ac:dyDescent="0.7">
      <c r="A19" s="1"/>
      <c r="B19" s="65">
        <f>لیست!D20</f>
        <v>0</v>
      </c>
      <c r="C19" s="5">
        <v>0</v>
      </c>
      <c r="D19" s="5">
        <v>0</v>
      </c>
      <c r="E19" s="19" t="e">
        <f t="shared" si="0"/>
        <v>#DIV/0!</v>
      </c>
      <c r="F19" s="5">
        <v>0</v>
      </c>
      <c r="G19" s="5">
        <v>0</v>
      </c>
      <c r="H19" s="19" t="e">
        <f t="shared" si="1"/>
        <v>#DIV/0!</v>
      </c>
      <c r="I19" s="5">
        <v>0</v>
      </c>
      <c r="J19" s="5">
        <v>0</v>
      </c>
      <c r="K19" s="19" t="e">
        <f t="shared" si="2"/>
        <v>#DIV/0!</v>
      </c>
      <c r="L19" s="5">
        <v>0</v>
      </c>
      <c r="M19" s="5">
        <v>0</v>
      </c>
      <c r="N19" s="19" t="e">
        <f t="shared" si="3"/>
        <v>#DIV/0!</v>
      </c>
      <c r="O19" s="5">
        <v>0</v>
      </c>
      <c r="P19" s="5">
        <v>0</v>
      </c>
      <c r="Q19" s="19" t="e">
        <f t="shared" si="4"/>
        <v>#DIV/0!</v>
      </c>
      <c r="R19" s="5">
        <v>0</v>
      </c>
      <c r="S19" s="5">
        <v>0</v>
      </c>
      <c r="T19" s="19" t="e">
        <f t="shared" si="5"/>
        <v>#DIV/0!</v>
      </c>
      <c r="U19" s="5">
        <v>0</v>
      </c>
      <c r="V19" s="5">
        <v>0</v>
      </c>
      <c r="W19" s="19" t="e">
        <f t="shared" si="6"/>
        <v>#DIV/0!</v>
      </c>
      <c r="X19" s="5">
        <v>0</v>
      </c>
      <c r="Y19" s="5">
        <v>0</v>
      </c>
      <c r="Z19" s="19" t="e">
        <f t="shared" si="7"/>
        <v>#DIV/0!</v>
      </c>
      <c r="AA19" s="5">
        <v>0</v>
      </c>
      <c r="AB19" s="5">
        <v>0</v>
      </c>
      <c r="AC19" s="19" t="e">
        <f t="shared" si="8"/>
        <v>#DIV/0!</v>
      </c>
      <c r="AD19" s="5">
        <v>0</v>
      </c>
      <c r="AE19" s="5">
        <v>0</v>
      </c>
      <c r="AF19" s="19" t="e">
        <f t="shared" si="9"/>
        <v>#DIV/0!</v>
      </c>
      <c r="AG19" s="5">
        <v>0</v>
      </c>
      <c r="AH19" s="5">
        <v>0</v>
      </c>
      <c r="AI19" s="22" t="e">
        <f t="shared" si="10"/>
        <v>#DIV/0!</v>
      </c>
      <c r="AJ19" s="6">
        <v>0</v>
      </c>
      <c r="AK19" s="5">
        <v>0</v>
      </c>
      <c r="AL19" s="19" t="e">
        <f t="shared" si="11"/>
        <v>#DIV/0!</v>
      </c>
    </row>
    <row r="20" spans="1:38" ht="25.5" x14ac:dyDescent="0.7">
      <c r="A20" s="1"/>
      <c r="B20" s="65">
        <f>لیست!D21</f>
        <v>0</v>
      </c>
      <c r="C20" s="5">
        <v>0</v>
      </c>
      <c r="D20" s="5">
        <v>0</v>
      </c>
      <c r="E20" s="19" t="e">
        <f t="shared" si="0"/>
        <v>#DIV/0!</v>
      </c>
      <c r="F20" s="5">
        <v>0</v>
      </c>
      <c r="G20" s="5">
        <v>0</v>
      </c>
      <c r="H20" s="19" t="e">
        <f t="shared" si="1"/>
        <v>#DIV/0!</v>
      </c>
      <c r="I20" s="5">
        <v>0</v>
      </c>
      <c r="J20" s="5">
        <v>0</v>
      </c>
      <c r="K20" s="19" t="e">
        <f t="shared" si="2"/>
        <v>#DIV/0!</v>
      </c>
      <c r="L20" s="5">
        <v>0</v>
      </c>
      <c r="M20" s="5">
        <v>0</v>
      </c>
      <c r="N20" s="19" t="e">
        <f t="shared" si="3"/>
        <v>#DIV/0!</v>
      </c>
      <c r="O20" s="5">
        <v>0</v>
      </c>
      <c r="P20" s="5">
        <v>0</v>
      </c>
      <c r="Q20" s="19" t="e">
        <f t="shared" si="4"/>
        <v>#DIV/0!</v>
      </c>
      <c r="R20" s="5">
        <v>0</v>
      </c>
      <c r="S20" s="5">
        <v>0</v>
      </c>
      <c r="T20" s="19" t="e">
        <f t="shared" si="5"/>
        <v>#DIV/0!</v>
      </c>
      <c r="U20" s="5">
        <v>0</v>
      </c>
      <c r="V20" s="5">
        <v>0</v>
      </c>
      <c r="W20" s="19" t="e">
        <f t="shared" si="6"/>
        <v>#DIV/0!</v>
      </c>
      <c r="X20" s="5">
        <v>0</v>
      </c>
      <c r="Y20" s="5">
        <v>0</v>
      </c>
      <c r="Z20" s="19" t="e">
        <f t="shared" si="7"/>
        <v>#DIV/0!</v>
      </c>
      <c r="AA20" s="5">
        <v>0</v>
      </c>
      <c r="AB20" s="5">
        <v>0</v>
      </c>
      <c r="AC20" s="19" t="e">
        <f t="shared" si="8"/>
        <v>#DIV/0!</v>
      </c>
      <c r="AD20" s="5">
        <v>0</v>
      </c>
      <c r="AE20" s="5">
        <v>0</v>
      </c>
      <c r="AF20" s="19" t="e">
        <f t="shared" si="9"/>
        <v>#DIV/0!</v>
      </c>
      <c r="AG20" s="5">
        <v>0</v>
      </c>
      <c r="AH20" s="5">
        <v>0</v>
      </c>
      <c r="AI20" s="22" t="e">
        <f t="shared" si="10"/>
        <v>#DIV/0!</v>
      </c>
      <c r="AJ20" s="6">
        <v>0</v>
      </c>
      <c r="AK20" s="5">
        <v>0</v>
      </c>
      <c r="AL20" s="19" t="e">
        <f t="shared" si="11"/>
        <v>#DIV/0!</v>
      </c>
    </row>
    <row r="21" spans="1:38" ht="25.5" x14ac:dyDescent="0.7">
      <c r="A21" s="1"/>
      <c r="B21" s="65">
        <f>لیست!D22</f>
        <v>0</v>
      </c>
      <c r="C21" s="5">
        <v>0</v>
      </c>
      <c r="D21" s="5">
        <v>0</v>
      </c>
      <c r="E21" s="19" t="e">
        <f t="shared" si="0"/>
        <v>#DIV/0!</v>
      </c>
      <c r="F21" s="5">
        <v>0</v>
      </c>
      <c r="G21" s="5">
        <v>0</v>
      </c>
      <c r="H21" s="19" t="e">
        <f t="shared" si="1"/>
        <v>#DIV/0!</v>
      </c>
      <c r="I21" s="5">
        <v>0</v>
      </c>
      <c r="J21" s="5">
        <v>0</v>
      </c>
      <c r="K21" s="19" t="e">
        <f t="shared" si="2"/>
        <v>#DIV/0!</v>
      </c>
      <c r="L21" s="5">
        <v>0</v>
      </c>
      <c r="M21" s="5">
        <v>0</v>
      </c>
      <c r="N21" s="19" t="e">
        <f t="shared" si="3"/>
        <v>#DIV/0!</v>
      </c>
      <c r="O21" s="5">
        <v>0</v>
      </c>
      <c r="P21" s="5">
        <v>0</v>
      </c>
      <c r="Q21" s="19" t="e">
        <f t="shared" si="4"/>
        <v>#DIV/0!</v>
      </c>
      <c r="R21" s="5">
        <v>0</v>
      </c>
      <c r="S21" s="5">
        <v>0</v>
      </c>
      <c r="T21" s="19" t="e">
        <f t="shared" si="5"/>
        <v>#DIV/0!</v>
      </c>
      <c r="U21" s="5">
        <v>0</v>
      </c>
      <c r="V21" s="5">
        <v>0</v>
      </c>
      <c r="W21" s="19" t="e">
        <f t="shared" si="6"/>
        <v>#DIV/0!</v>
      </c>
      <c r="X21" s="5">
        <v>0</v>
      </c>
      <c r="Y21" s="5">
        <v>0</v>
      </c>
      <c r="Z21" s="19" t="e">
        <f t="shared" si="7"/>
        <v>#DIV/0!</v>
      </c>
      <c r="AA21" s="5">
        <v>0</v>
      </c>
      <c r="AB21" s="5">
        <v>0</v>
      </c>
      <c r="AC21" s="19" t="e">
        <f t="shared" si="8"/>
        <v>#DIV/0!</v>
      </c>
      <c r="AD21" s="5">
        <v>0</v>
      </c>
      <c r="AE21" s="5">
        <v>0</v>
      </c>
      <c r="AF21" s="19" t="e">
        <f t="shared" si="9"/>
        <v>#DIV/0!</v>
      </c>
      <c r="AG21" s="5">
        <v>0</v>
      </c>
      <c r="AH21" s="5">
        <v>0</v>
      </c>
      <c r="AI21" s="22" t="e">
        <f t="shared" si="10"/>
        <v>#DIV/0!</v>
      </c>
      <c r="AJ21" s="6">
        <v>0</v>
      </c>
      <c r="AK21" s="5">
        <v>0</v>
      </c>
      <c r="AL21" s="19" t="e">
        <f t="shared" si="11"/>
        <v>#DIV/0!</v>
      </c>
    </row>
    <row r="22" spans="1:38" ht="25.5" x14ac:dyDescent="0.7">
      <c r="A22" s="1"/>
      <c r="B22" s="65">
        <f>لیست!D23</f>
        <v>0</v>
      </c>
      <c r="C22" s="5">
        <v>0</v>
      </c>
      <c r="D22" s="5">
        <v>0</v>
      </c>
      <c r="E22" s="19" t="e">
        <f t="shared" si="0"/>
        <v>#DIV/0!</v>
      </c>
      <c r="F22" s="5">
        <v>0</v>
      </c>
      <c r="G22" s="5">
        <v>0</v>
      </c>
      <c r="H22" s="19" t="e">
        <f t="shared" si="1"/>
        <v>#DIV/0!</v>
      </c>
      <c r="I22" s="5">
        <v>0</v>
      </c>
      <c r="J22" s="5">
        <v>0</v>
      </c>
      <c r="K22" s="19" t="e">
        <f t="shared" si="2"/>
        <v>#DIV/0!</v>
      </c>
      <c r="L22" s="5">
        <v>0</v>
      </c>
      <c r="M22" s="5">
        <v>0</v>
      </c>
      <c r="N22" s="19" t="e">
        <f t="shared" si="3"/>
        <v>#DIV/0!</v>
      </c>
      <c r="O22" s="5">
        <v>0</v>
      </c>
      <c r="P22" s="5">
        <v>0</v>
      </c>
      <c r="Q22" s="19" t="e">
        <f t="shared" si="4"/>
        <v>#DIV/0!</v>
      </c>
      <c r="R22" s="5">
        <v>0</v>
      </c>
      <c r="S22" s="5">
        <v>0</v>
      </c>
      <c r="T22" s="19" t="e">
        <f t="shared" si="5"/>
        <v>#DIV/0!</v>
      </c>
      <c r="U22" s="5">
        <v>0</v>
      </c>
      <c r="V22" s="5">
        <v>0</v>
      </c>
      <c r="W22" s="19" t="e">
        <f t="shared" si="6"/>
        <v>#DIV/0!</v>
      </c>
      <c r="X22" s="5">
        <v>0</v>
      </c>
      <c r="Y22" s="5">
        <v>0</v>
      </c>
      <c r="Z22" s="19" t="e">
        <f t="shared" si="7"/>
        <v>#DIV/0!</v>
      </c>
      <c r="AA22" s="5">
        <v>0</v>
      </c>
      <c r="AB22" s="5">
        <v>0</v>
      </c>
      <c r="AC22" s="19" t="e">
        <f t="shared" si="8"/>
        <v>#DIV/0!</v>
      </c>
      <c r="AD22" s="5">
        <v>0</v>
      </c>
      <c r="AE22" s="5">
        <v>0</v>
      </c>
      <c r="AF22" s="19" t="e">
        <f t="shared" si="9"/>
        <v>#DIV/0!</v>
      </c>
      <c r="AG22" s="5">
        <v>0</v>
      </c>
      <c r="AH22" s="5">
        <v>0</v>
      </c>
      <c r="AI22" s="22" t="e">
        <f t="shared" si="10"/>
        <v>#DIV/0!</v>
      </c>
      <c r="AJ22" s="6">
        <v>0</v>
      </c>
      <c r="AK22" s="5">
        <v>0</v>
      </c>
      <c r="AL22" s="19" t="e">
        <f t="shared" si="11"/>
        <v>#DIV/0!</v>
      </c>
    </row>
    <row r="23" spans="1:38" ht="25.5" x14ac:dyDescent="0.7">
      <c r="A23" s="1"/>
      <c r="B23" s="65">
        <f>لیست!D24</f>
        <v>0</v>
      </c>
      <c r="C23" s="5">
        <v>0</v>
      </c>
      <c r="D23" s="5">
        <v>0</v>
      </c>
      <c r="E23" s="19" t="e">
        <f t="shared" si="0"/>
        <v>#DIV/0!</v>
      </c>
      <c r="F23" s="5">
        <v>0</v>
      </c>
      <c r="G23" s="5">
        <v>0</v>
      </c>
      <c r="H23" s="19" t="e">
        <f t="shared" si="1"/>
        <v>#DIV/0!</v>
      </c>
      <c r="I23" s="5">
        <v>0</v>
      </c>
      <c r="J23" s="5">
        <v>0</v>
      </c>
      <c r="K23" s="19" t="e">
        <f t="shared" si="2"/>
        <v>#DIV/0!</v>
      </c>
      <c r="L23" s="5">
        <v>0</v>
      </c>
      <c r="M23" s="5">
        <v>0</v>
      </c>
      <c r="N23" s="19" t="e">
        <f t="shared" si="3"/>
        <v>#DIV/0!</v>
      </c>
      <c r="O23" s="5">
        <v>0</v>
      </c>
      <c r="P23" s="5">
        <v>0</v>
      </c>
      <c r="Q23" s="19" t="e">
        <f t="shared" si="4"/>
        <v>#DIV/0!</v>
      </c>
      <c r="R23" s="5">
        <v>0</v>
      </c>
      <c r="S23" s="5">
        <v>0</v>
      </c>
      <c r="T23" s="19" t="e">
        <f t="shared" si="5"/>
        <v>#DIV/0!</v>
      </c>
      <c r="U23" s="5">
        <v>0</v>
      </c>
      <c r="V23" s="5">
        <v>0</v>
      </c>
      <c r="W23" s="19" t="e">
        <f t="shared" si="6"/>
        <v>#DIV/0!</v>
      </c>
      <c r="X23" s="5">
        <v>0</v>
      </c>
      <c r="Y23" s="5">
        <v>0</v>
      </c>
      <c r="Z23" s="19" t="e">
        <f t="shared" si="7"/>
        <v>#DIV/0!</v>
      </c>
      <c r="AA23" s="5">
        <v>0</v>
      </c>
      <c r="AB23" s="5">
        <v>0</v>
      </c>
      <c r="AC23" s="19" t="e">
        <f t="shared" si="8"/>
        <v>#DIV/0!</v>
      </c>
      <c r="AD23" s="5">
        <v>0</v>
      </c>
      <c r="AE23" s="5">
        <v>0</v>
      </c>
      <c r="AF23" s="19" t="e">
        <f t="shared" si="9"/>
        <v>#DIV/0!</v>
      </c>
      <c r="AG23" s="5">
        <v>0</v>
      </c>
      <c r="AH23" s="5">
        <v>0</v>
      </c>
      <c r="AI23" s="22" t="e">
        <f t="shared" si="10"/>
        <v>#DIV/0!</v>
      </c>
      <c r="AJ23" s="6">
        <v>0</v>
      </c>
      <c r="AK23" s="5">
        <v>0</v>
      </c>
      <c r="AL23" s="19" t="e">
        <f t="shared" si="11"/>
        <v>#DIV/0!</v>
      </c>
    </row>
    <row r="24" spans="1:38" ht="25.5" x14ac:dyDescent="0.7">
      <c r="A24" s="1"/>
      <c r="B24" s="65">
        <f>لیست!D25</f>
        <v>0</v>
      </c>
      <c r="C24" s="5">
        <v>0</v>
      </c>
      <c r="D24" s="5">
        <v>0</v>
      </c>
      <c r="E24" s="19" t="e">
        <f t="shared" si="0"/>
        <v>#DIV/0!</v>
      </c>
      <c r="F24" s="5">
        <v>0</v>
      </c>
      <c r="G24" s="5">
        <v>0</v>
      </c>
      <c r="H24" s="19" t="e">
        <f t="shared" si="1"/>
        <v>#DIV/0!</v>
      </c>
      <c r="I24" s="5">
        <v>0</v>
      </c>
      <c r="J24" s="5">
        <v>0</v>
      </c>
      <c r="K24" s="19" t="e">
        <f t="shared" si="2"/>
        <v>#DIV/0!</v>
      </c>
      <c r="L24" s="5">
        <v>0</v>
      </c>
      <c r="M24" s="5">
        <v>0</v>
      </c>
      <c r="N24" s="19" t="e">
        <f t="shared" si="3"/>
        <v>#DIV/0!</v>
      </c>
      <c r="O24" s="5">
        <v>0</v>
      </c>
      <c r="P24" s="5">
        <v>0</v>
      </c>
      <c r="Q24" s="19" t="e">
        <f t="shared" si="4"/>
        <v>#DIV/0!</v>
      </c>
      <c r="R24" s="5">
        <v>0</v>
      </c>
      <c r="S24" s="5">
        <v>0</v>
      </c>
      <c r="T24" s="19" t="e">
        <f t="shared" si="5"/>
        <v>#DIV/0!</v>
      </c>
      <c r="U24" s="5">
        <v>0</v>
      </c>
      <c r="V24" s="5">
        <v>0</v>
      </c>
      <c r="W24" s="19" t="e">
        <f t="shared" si="6"/>
        <v>#DIV/0!</v>
      </c>
      <c r="X24" s="5">
        <v>0</v>
      </c>
      <c r="Y24" s="5">
        <v>0</v>
      </c>
      <c r="Z24" s="19" t="e">
        <f t="shared" si="7"/>
        <v>#DIV/0!</v>
      </c>
      <c r="AA24" s="5">
        <v>0</v>
      </c>
      <c r="AB24" s="5">
        <v>0</v>
      </c>
      <c r="AC24" s="19" t="e">
        <f t="shared" si="8"/>
        <v>#DIV/0!</v>
      </c>
      <c r="AD24" s="5">
        <v>0</v>
      </c>
      <c r="AE24" s="5">
        <v>0</v>
      </c>
      <c r="AF24" s="19" t="e">
        <f t="shared" si="9"/>
        <v>#DIV/0!</v>
      </c>
      <c r="AG24" s="5">
        <v>0</v>
      </c>
      <c r="AH24" s="5">
        <v>0</v>
      </c>
      <c r="AI24" s="22" t="e">
        <f t="shared" si="10"/>
        <v>#DIV/0!</v>
      </c>
      <c r="AJ24" s="6">
        <v>0</v>
      </c>
      <c r="AK24" s="5">
        <v>0</v>
      </c>
      <c r="AL24" s="19" t="e">
        <f t="shared" si="11"/>
        <v>#DIV/0!</v>
      </c>
    </row>
    <row r="25" spans="1:38" ht="25.5" x14ac:dyDescent="0.7">
      <c r="A25" s="1"/>
      <c r="B25" s="65">
        <f>لیست!D26</f>
        <v>0</v>
      </c>
      <c r="C25" s="5">
        <v>0</v>
      </c>
      <c r="D25" s="5">
        <v>0</v>
      </c>
      <c r="E25" s="19" t="e">
        <f t="shared" si="0"/>
        <v>#DIV/0!</v>
      </c>
      <c r="F25" s="5">
        <v>0</v>
      </c>
      <c r="G25" s="5">
        <v>0</v>
      </c>
      <c r="H25" s="19" t="e">
        <f t="shared" si="1"/>
        <v>#DIV/0!</v>
      </c>
      <c r="I25" s="5">
        <v>0</v>
      </c>
      <c r="J25" s="5">
        <v>0</v>
      </c>
      <c r="K25" s="19" t="e">
        <f t="shared" si="2"/>
        <v>#DIV/0!</v>
      </c>
      <c r="L25" s="5">
        <v>0</v>
      </c>
      <c r="M25" s="5">
        <v>0</v>
      </c>
      <c r="N25" s="19" t="e">
        <f t="shared" si="3"/>
        <v>#DIV/0!</v>
      </c>
      <c r="O25" s="5">
        <v>0</v>
      </c>
      <c r="P25" s="5">
        <v>0</v>
      </c>
      <c r="Q25" s="19" t="e">
        <f t="shared" si="4"/>
        <v>#DIV/0!</v>
      </c>
      <c r="R25" s="5">
        <v>0</v>
      </c>
      <c r="S25" s="5">
        <v>0</v>
      </c>
      <c r="T25" s="19" t="e">
        <f t="shared" si="5"/>
        <v>#DIV/0!</v>
      </c>
      <c r="U25" s="5">
        <v>0</v>
      </c>
      <c r="V25" s="5">
        <v>0</v>
      </c>
      <c r="W25" s="19" t="e">
        <f t="shared" si="6"/>
        <v>#DIV/0!</v>
      </c>
      <c r="X25" s="5">
        <v>0</v>
      </c>
      <c r="Y25" s="5">
        <v>0</v>
      </c>
      <c r="Z25" s="19" t="e">
        <f t="shared" si="7"/>
        <v>#DIV/0!</v>
      </c>
      <c r="AA25" s="5">
        <v>0</v>
      </c>
      <c r="AB25" s="5">
        <v>0</v>
      </c>
      <c r="AC25" s="19" t="e">
        <f t="shared" si="8"/>
        <v>#DIV/0!</v>
      </c>
      <c r="AD25" s="5">
        <v>0</v>
      </c>
      <c r="AE25" s="5">
        <v>0</v>
      </c>
      <c r="AF25" s="19" t="e">
        <f t="shared" si="9"/>
        <v>#DIV/0!</v>
      </c>
      <c r="AG25" s="5">
        <v>0</v>
      </c>
      <c r="AH25" s="5">
        <v>0</v>
      </c>
      <c r="AI25" s="22" t="e">
        <f t="shared" si="10"/>
        <v>#DIV/0!</v>
      </c>
      <c r="AJ25" s="6">
        <v>0</v>
      </c>
      <c r="AK25" s="5">
        <v>0</v>
      </c>
      <c r="AL25" s="19" t="e">
        <f t="shared" si="11"/>
        <v>#DIV/0!</v>
      </c>
    </row>
    <row r="26" spans="1:38" ht="25.5" x14ac:dyDescent="0.7">
      <c r="A26" s="1"/>
      <c r="B26" s="65">
        <f>لیست!D27</f>
        <v>0</v>
      </c>
      <c r="C26" s="5">
        <v>0</v>
      </c>
      <c r="D26" s="5">
        <v>0</v>
      </c>
      <c r="E26" s="19" t="e">
        <f t="shared" si="0"/>
        <v>#DIV/0!</v>
      </c>
      <c r="F26" s="5">
        <v>0</v>
      </c>
      <c r="G26" s="5">
        <v>0</v>
      </c>
      <c r="H26" s="19" t="e">
        <f t="shared" si="1"/>
        <v>#DIV/0!</v>
      </c>
      <c r="I26" s="5">
        <v>0</v>
      </c>
      <c r="J26" s="5">
        <v>0</v>
      </c>
      <c r="K26" s="19" t="e">
        <f t="shared" si="2"/>
        <v>#DIV/0!</v>
      </c>
      <c r="L26" s="5">
        <v>0</v>
      </c>
      <c r="M26" s="5">
        <v>0</v>
      </c>
      <c r="N26" s="19" t="e">
        <f t="shared" si="3"/>
        <v>#DIV/0!</v>
      </c>
      <c r="O26" s="5">
        <v>0</v>
      </c>
      <c r="P26" s="5">
        <v>0</v>
      </c>
      <c r="Q26" s="19" t="e">
        <f t="shared" si="4"/>
        <v>#DIV/0!</v>
      </c>
      <c r="R26" s="5">
        <v>0</v>
      </c>
      <c r="S26" s="5">
        <v>0</v>
      </c>
      <c r="T26" s="19" t="e">
        <f t="shared" si="5"/>
        <v>#DIV/0!</v>
      </c>
      <c r="U26" s="5">
        <v>0</v>
      </c>
      <c r="V26" s="5">
        <v>0</v>
      </c>
      <c r="W26" s="19" t="e">
        <f t="shared" si="6"/>
        <v>#DIV/0!</v>
      </c>
      <c r="X26" s="5">
        <v>0</v>
      </c>
      <c r="Y26" s="5">
        <v>0</v>
      </c>
      <c r="Z26" s="19" t="e">
        <f t="shared" si="7"/>
        <v>#DIV/0!</v>
      </c>
      <c r="AA26" s="5">
        <v>0</v>
      </c>
      <c r="AB26" s="5">
        <v>0</v>
      </c>
      <c r="AC26" s="19" t="e">
        <f t="shared" si="8"/>
        <v>#DIV/0!</v>
      </c>
      <c r="AD26" s="5">
        <v>0</v>
      </c>
      <c r="AE26" s="5">
        <v>0</v>
      </c>
      <c r="AF26" s="19" t="e">
        <f t="shared" si="9"/>
        <v>#DIV/0!</v>
      </c>
      <c r="AG26" s="5">
        <v>0</v>
      </c>
      <c r="AH26" s="5">
        <v>0</v>
      </c>
      <c r="AI26" s="22" t="e">
        <f t="shared" si="10"/>
        <v>#DIV/0!</v>
      </c>
      <c r="AJ26" s="6">
        <v>0</v>
      </c>
      <c r="AK26" s="5">
        <v>0</v>
      </c>
      <c r="AL26" s="19" t="e">
        <f t="shared" si="11"/>
        <v>#DIV/0!</v>
      </c>
    </row>
    <row r="27" spans="1:38" ht="25.5" x14ac:dyDescent="0.7">
      <c r="A27" s="1"/>
      <c r="B27" s="65">
        <f>لیست!D28</f>
        <v>0</v>
      </c>
      <c r="C27" s="5">
        <v>0</v>
      </c>
      <c r="D27" s="5">
        <v>0</v>
      </c>
      <c r="E27" s="19" t="e">
        <f t="shared" si="0"/>
        <v>#DIV/0!</v>
      </c>
      <c r="F27" s="5">
        <v>0</v>
      </c>
      <c r="G27" s="5">
        <v>0</v>
      </c>
      <c r="H27" s="19" t="e">
        <f t="shared" si="1"/>
        <v>#DIV/0!</v>
      </c>
      <c r="I27" s="5">
        <v>0</v>
      </c>
      <c r="J27" s="5">
        <v>0</v>
      </c>
      <c r="K27" s="19" t="e">
        <f t="shared" si="2"/>
        <v>#DIV/0!</v>
      </c>
      <c r="L27" s="5">
        <v>0</v>
      </c>
      <c r="M27" s="5">
        <v>0</v>
      </c>
      <c r="N27" s="19" t="e">
        <f t="shared" si="3"/>
        <v>#DIV/0!</v>
      </c>
      <c r="O27" s="5">
        <v>0</v>
      </c>
      <c r="P27" s="5">
        <v>0</v>
      </c>
      <c r="Q27" s="19" t="e">
        <f t="shared" si="4"/>
        <v>#DIV/0!</v>
      </c>
      <c r="R27" s="5">
        <v>0</v>
      </c>
      <c r="S27" s="5">
        <v>0</v>
      </c>
      <c r="T27" s="19" t="e">
        <f t="shared" si="5"/>
        <v>#DIV/0!</v>
      </c>
      <c r="U27" s="5">
        <v>0</v>
      </c>
      <c r="V27" s="5">
        <v>0</v>
      </c>
      <c r="W27" s="19" t="e">
        <f t="shared" si="6"/>
        <v>#DIV/0!</v>
      </c>
      <c r="X27" s="5">
        <v>0</v>
      </c>
      <c r="Y27" s="5">
        <v>0</v>
      </c>
      <c r="Z27" s="19" t="e">
        <f t="shared" si="7"/>
        <v>#DIV/0!</v>
      </c>
      <c r="AA27" s="5">
        <v>0</v>
      </c>
      <c r="AB27" s="5">
        <v>0</v>
      </c>
      <c r="AC27" s="19" t="e">
        <f t="shared" si="8"/>
        <v>#DIV/0!</v>
      </c>
      <c r="AD27" s="5">
        <v>0</v>
      </c>
      <c r="AE27" s="5">
        <v>0</v>
      </c>
      <c r="AF27" s="19" t="e">
        <f t="shared" si="9"/>
        <v>#DIV/0!</v>
      </c>
      <c r="AG27" s="5">
        <v>0</v>
      </c>
      <c r="AH27" s="5">
        <v>0</v>
      </c>
      <c r="AI27" s="22" t="e">
        <f t="shared" si="10"/>
        <v>#DIV/0!</v>
      </c>
      <c r="AJ27" s="6">
        <v>0</v>
      </c>
      <c r="AK27" s="5">
        <v>0</v>
      </c>
      <c r="AL27" s="19" t="e">
        <f t="shared" si="11"/>
        <v>#DIV/0!</v>
      </c>
    </row>
    <row r="28" spans="1:38" ht="25.5" x14ac:dyDescent="0.7">
      <c r="A28" s="1"/>
      <c r="B28" s="65">
        <f>لیست!D29</f>
        <v>0</v>
      </c>
      <c r="C28" s="5">
        <v>0</v>
      </c>
      <c r="D28" s="5">
        <v>0</v>
      </c>
      <c r="E28" s="19" t="e">
        <f t="shared" si="0"/>
        <v>#DIV/0!</v>
      </c>
      <c r="F28" s="5">
        <v>0</v>
      </c>
      <c r="G28" s="5">
        <v>0</v>
      </c>
      <c r="H28" s="19" t="e">
        <f t="shared" si="1"/>
        <v>#DIV/0!</v>
      </c>
      <c r="I28" s="5">
        <v>0</v>
      </c>
      <c r="J28" s="5">
        <v>0</v>
      </c>
      <c r="K28" s="19" t="e">
        <f t="shared" si="2"/>
        <v>#DIV/0!</v>
      </c>
      <c r="L28" s="5">
        <v>0</v>
      </c>
      <c r="M28" s="5">
        <v>0</v>
      </c>
      <c r="N28" s="19" t="e">
        <f t="shared" si="3"/>
        <v>#DIV/0!</v>
      </c>
      <c r="O28" s="5">
        <v>0</v>
      </c>
      <c r="P28" s="5">
        <v>0</v>
      </c>
      <c r="Q28" s="19" t="e">
        <f t="shared" si="4"/>
        <v>#DIV/0!</v>
      </c>
      <c r="R28" s="5">
        <v>0</v>
      </c>
      <c r="S28" s="5">
        <v>0</v>
      </c>
      <c r="T28" s="19" t="e">
        <f t="shared" si="5"/>
        <v>#DIV/0!</v>
      </c>
      <c r="U28" s="5">
        <v>0</v>
      </c>
      <c r="V28" s="5">
        <v>0</v>
      </c>
      <c r="W28" s="19" t="e">
        <f t="shared" si="6"/>
        <v>#DIV/0!</v>
      </c>
      <c r="X28" s="5">
        <v>0</v>
      </c>
      <c r="Y28" s="5">
        <v>0</v>
      </c>
      <c r="Z28" s="19" t="e">
        <f t="shared" si="7"/>
        <v>#DIV/0!</v>
      </c>
      <c r="AA28" s="5">
        <v>0</v>
      </c>
      <c r="AB28" s="5">
        <v>0</v>
      </c>
      <c r="AC28" s="19" t="e">
        <f t="shared" si="8"/>
        <v>#DIV/0!</v>
      </c>
      <c r="AD28" s="5">
        <v>0</v>
      </c>
      <c r="AE28" s="5">
        <v>0</v>
      </c>
      <c r="AF28" s="19" t="e">
        <f t="shared" si="9"/>
        <v>#DIV/0!</v>
      </c>
      <c r="AG28" s="5">
        <v>0</v>
      </c>
      <c r="AH28" s="5">
        <v>0</v>
      </c>
      <c r="AI28" s="22" t="e">
        <f t="shared" si="10"/>
        <v>#DIV/0!</v>
      </c>
      <c r="AJ28" s="6">
        <v>0</v>
      </c>
      <c r="AK28" s="5">
        <v>0</v>
      </c>
      <c r="AL28" s="19" t="e">
        <f t="shared" si="11"/>
        <v>#DIV/0!</v>
      </c>
    </row>
    <row r="29" spans="1:38" ht="25.5" x14ac:dyDescent="0.7">
      <c r="A29" s="1"/>
      <c r="B29" s="65">
        <f>لیست!D30</f>
        <v>0</v>
      </c>
      <c r="C29" s="5">
        <v>0</v>
      </c>
      <c r="D29" s="5">
        <v>0</v>
      </c>
      <c r="E29" s="19" t="e">
        <f t="shared" si="0"/>
        <v>#DIV/0!</v>
      </c>
      <c r="F29" s="5">
        <v>0</v>
      </c>
      <c r="G29" s="5">
        <v>0</v>
      </c>
      <c r="H29" s="19" t="e">
        <f t="shared" si="1"/>
        <v>#DIV/0!</v>
      </c>
      <c r="I29" s="5">
        <v>0</v>
      </c>
      <c r="J29" s="5">
        <v>0</v>
      </c>
      <c r="K29" s="19" t="e">
        <f t="shared" si="2"/>
        <v>#DIV/0!</v>
      </c>
      <c r="L29" s="5">
        <v>0</v>
      </c>
      <c r="M29" s="5">
        <v>0</v>
      </c>
      <c r="N29" s="19" t="e">
        <f t="shared" si="3"/>
        <v>#DIV/0!</v>
      </c>
      <c r="O29" s="5">
        <v>0</v>
      </c>
      <c r="P29" s="5">
        <v>0</v>
      </c>
      <c r="Q29" s="19" t="e">
        <f t="shared" si="4"/>
        <v>#DIV/0!</v>
      </c>
      <c r="R29" s="5">
        <v>0</v>
      </c>
      <c r="S29" s="5">
        <v>0</v>
      </c>
      <c r="T29" s="19" t="e">
        <f t="shared" si="5"/>
        <v>#DIV/0!</v>
      </c>
      <c r="U29" s="5">
        <v>0</v>
      </c>
      <c r="V29" s="5">
        <v>0</v>
      </c>
      <c r="W29" s="19" t="e">
        <f t="shared" si="6"/>
        <v>#DIV/0!</v>
      </c>
      <c r="X29" s="5">
        <v>0</v>
      </c>
      <c r="Y29" s="5">
        <v>0</v>
      </c>
      <c r="Z29" s="19" t="e">
        <f t="shared" si="7"/>
        <v>#DIV/0!</v>
      </c>
      <c r="AA29" s="5">
        <v>0</v>
      </c>
      <c r="AB29" s="5">
        <v>0</v>
      </c>
      <c r="AC29" s="19" t="e">
        <f t="shared" si="8"/>
        <v>#DIV/0!</v>
      </c>
      <c r="AD29" s="5">
        <v>0</v>
      </c>
      <c r="AE29" s="5">
        <v>0</v>
      </c>
      <c r="AF29" s="19" t="e">
        <f t="shared" si="9"/>
        <v>#DIV/0!</v>
      </c>
      <c r="AG29" s="5">
        <v>0</v>
      </c>
      <c r="AH29" s="5">
        <v>0</v>
      </c>
      <c r="AI29" s="22" t="e">
        <f t="shared" si="10"/>
        <v>#DIV/0!</v>
      </c>
      <c r="AJ29" s="6">
        <v>0</v>
      </c>
      <c r="AK29" s="5">
        <v>0</v>
      </c>
      <c r="AL29" s="19" t="e">
        <f t="shared" si="11"/>
        <v>#DIV/0!</v>
      </c>
    </row>
    <row r="30" spans="1:38" ht="25.5" x14ac:dyDescent="0.7">
      <c r="A30" s="1"/>
      <c r="B30" s="65">
        <f>لیست!D31</f>
        <v>0</v>
      </c>
      <c r="C30" s="5">
        <v>0</v>
      </c>
      <c r="D30" s="5">
        <v>0</v>
      </c>
      <c r="E30" s="19" t="e">
        <f t="shared" si="0"/>
        <v>#DIV/0!</v>
      </c>
      <c r="F30" s="5">
        <v>0</v>
      </c>
      <c r="G30" s="5">
        <v>0</v>
      </c>
      <c r="H30" s="19" t="e">
        <f t="shared" si="1"/>
        <v>#DIV/0!</v>
      </c>
      <c r="I30" s="5">
        <v>0</v>
      </c>
      <c r="J30" s="5">
        <v>0</v>
      </c>
      <c r="K30" s="19" t="e">
        <f t="shared" si="2"/>
        <v>#DIV/0!</v>
      </c>
      <c r="L30" s="5">
        <v>0</v>
      </c>
      <c r="M30" s="5">
        <v>0</v>
      </c>
      <c r="N30" s="19" t="e">
        <f t="shared" si="3"/>
        <v>#DIV/0!</v>
      </c>
      <c r="O30" s="5">
        <v>0</v>
      </c>
      <c r="P30" s="5">
        <v>0</v>
      </c>
      <c r="Q30" s="19" t="e">
        <f t="shared" si="4"/>
        <v>#DIV/0!</v>
      </c>
      <c r="R30" s="5">
        <v>0</v>
      </c>
      <c r="S30" s="5">
        <v>0</v>
      </c>
      <c r="T30" s="19" t="e">
        <f t="shared" si="5"/>
        <v>#DIV/0!</v>
      </c>
      <c r="U30" s="5">
        <v>0</v>
      </c>
      <c r="V30" s="5">
        <v>0</v>
      </c>
      <c r="W30" s="19" t="e">
        <f t="shared" si="6"/>
        <v>#DIV/0!</v>
      </c>
      <c r="X30" s="5">
        <v>0</v>
      </c>
      <c r="Y30" s="5">
        <v>0</v>
      </c>
      <c r="Z30" s="19" t="e">
        <f t="shared" si="7"/>
        <v>#DIV/0!</v>
      </c>
      <c r="AA30" s="5">
        <v>0</v>
      </c>
      <c r="AB30" s="5">
        <v>0</v>
      </c>
      <c r="AC30" s="19" t="e">
        <f t="shared" si="8"/>
        <v>#DIV/0!</v>
      </c>
      <c r="AD30" s="5">
        <v>0</v>
      </c>
      <c r="AE30" s="5">
        <v>0</v>
      </c>
      <c r="AF30" s="19" t="e">
        <f t="shared" si="9"/>
        <v>#DIV/0!</v>
      </c>
      <c r="AG30" s="5">
        <v>0</v>
      </c>
      <c r="AH30" s="5">
        <v>0</v>
      </c>
      <c r="AI30" s="22" t="e">
        <f t="shared" si="10"/>
        <v>#DIV/0!</v>
      </c>
      <c r="AJ30" s="6">
        <v>0</v>
      </c>
      <c r="AK30" s="5">
        <v>0</v>
      </c>
      <c r="AL30" s="19" t="e">
        <f t="shared" si="11"/>
        <v>#DIV/0!</v>
      </c>
    </row>
    <row r="31" spans="1:38" ht="25.5" x14ac:dyDescent="0.7">
      <c r="A31" s="1"/>
      <c r="B31" s="65">
        <f>لیست!D32</f>
        <v>0</v>
      </c>
      <c r="C31" s="5">
        <v>0</v>
      </c>
      <c r="D31" s="5">
        <v>0</v>
      </c>
      <c r="E31" s="19" t="e">
        <f t="shared" si="0"/>
        <v>#DIV/0!</v>
      </c>
      <c r="F31" s="5">
        <v>0</v>
      </c>
      <c r="G31" s="5">
        <v>0</v>
      </c>
      <c r="H31" s="19" t="e">
        <f t="shared" si="1"/>
        <v>#DIV/0!</v>
      </c>
      <c r="I31" s="5">
        <v>0</v>
      </c>
      <c r="J31" s="5">
        <v>0</v>
      </c>
      <c r="K31" s="19" t="e">
        <f t="shared" si="2"/>
        <v>#DIV/0!</v>
      </c>
      <c r="L31" s="5">
        <v>0</v>
      </c>
      <c r="M31" s="5">
        <v>0</v>
      </c>
      <c r="N31" s="19" t="e">
        <f t="shared" si="3"/>
        <v>#DIV/0!</v>
      </c>
      <c r="O31" s="5">
        <v>0</v>
      </c>
      <c r="P31" s="5">
        <v>0</v>
      </c>
      <c r="Q31" s="19" t="e">
        <f t="shared" si="4"/>
        <v>#DIV/0!</v>
      </c>
      <c r="R31" s="5">
        <v>0</v>
      </c>
      <c r="S31" s="5">
        <v>0</v>
      </c>
      <c r="T31" s="19" t="e">
        <f t="shared" si="5"/>
        <v>#DIV/0!</v>
      </c>
      <c r="U31" s="5">
        <v>0</v>
      </c>
      <c r="V31" s="5">
        <v>0</v>
      </c>
      <c r="W31" s="19" t="e">
        <f t="shared" si="6"/>
        <v>#DIV/0!</v>
      </c>
      <c r="X31" s="5">
        <v>0</v>
      </c>
      <c r="Y31" s="5">
        <v>0</v>
      </c>
      <c r="Z31" s="19" t="e">
        <f t="shared" si="7"/>
        <v>#DIV/0!</v>
      </c>
      <c r="AA31" s="5">
        <v>0</v>
      </c>
      <c r="AB31" s="5">
        <v>0</v>
      </c>
      <c r="AC31" s="19" t="e">
        <f t="shared" si="8"/>
        <v>#DIV/0!</v>
      </c>
      <c r="AD31" s="5">
        <v>0</v>
      </c>
      <c r="AE31" s="5">
        <v>0</v>
      </c>
      <c r="AF31" s="19" t="e">
        <f t="shared" si="9"/>
        <v>#DIV/0!</v>
      </c>
      <c r="AG31" s="5">
        <v>0</v>
      </c>
      <c r="AH31" s="5">
        <v>0</v>
      </c>
      <c r="AI31" s="22" t="e">
        <f t="shared" si="10"/>
        <v>#DIV/0!</v>
      </c>
      <c r="AJ31" s="6">
        <v>0</v>
      </c>
      <c r="AK31" s="5">
        <v>0</v>
      </c>
      <c r="AL31" s="19" t="e">
        <f t="shared" si="11"/>
        <v>#DIV/0!</v>
      </c>
    </row>
    <row r="32" spans="1:38" ht="25.5" x14ac:dyDescent="0.7">
      <c r="A32" s="1"/>
      <c r="B32" s="65">
        <f>لیست!D33</f>
        <v>0</v>
      </c>
      <c r="C32" s="5">
        <v>0</v>
      </c>
      <c r="D32" s="5">
        <v>0</v>
      </c>
      <c r="E32" s="19" t="e">
        <f t="shared" si="0"/>
        <v>#DIV/0!</v>
      </c>
      <c r="F32" s="5">
        <v>0</v>
      </c>
      <c r="G32" s="5">
        <v>0</v>
      </c>
      <c r="H32" s="19" t="e">
        <f t="shared" si="1"/>
        <v>#DIV/0!</v>
      </c>
      <c r="I32" s="5">
        <v>0</v>
      </c>
      <c r="J32" s="5">
        <v>0</v>
      </c>
      <c r="K32" s="19" t="e">
        <f t="shared" si="2"/>
        <v>#DIV/0!</v>
      </c>
      <c r="L32" s="5">
        <v>0</v>
      </c>
      <c r="M32" s="5">
        <v>0</v>
      </c>
      <c r="N32" s="19" t="e">
        <f t="shared" si="3"/>
        <v>#DIV/0!</v>
      </c>
      <c r="O32" s="5">
        <v>0</v>
      </c>
      <c r="P32" s="5">
        <v>0</v>
      </c>
      <c r="Q32" s="19" t="e">
        <f t="shared" si="4"/>
        <v>#DIV/0!</v>
      </c>
      <c r="R32" s="5">
        <v>0</v>
      </c>
      <c r="S32" s="5">
        <v>0</v>
      </c>
      <c r="T32" s="19" t="e">
        <f t="shared" si="5"/>
        <v>#DIV/0!</v>
      </c>
      <c r="U32" s="5">
        <v>0</v>
      </c>
      <c r="V32" s="5">
        <v>0</v>
      </c>
      <c r="W32" s="19" t="e">
        <f t="shared" si="6"/>
        <v>#DIV/0!</v>
      </c>
      <c r="X32" s="5">
        <v>0</v>
      </c>
      <c r="Y32" s="5">
        <v>0</v>
      </c>
      <c r="Z32" s="19" t="e">
        <f t="shared" si="7"/>
        <v>#DIV/0!</v>
      </c>
      <c r="AA32" s="5">
        <v>0</v>
      </c>
      <c r="AB32" s="5">
        <v>0</v>
      </c>
      <c r="AC32" s="19" t="e">
        <f t="shared" si="8"/>
        <v>#DIV/0!</v>
      </c>
      <c r="AD32" s="5">
        <v>0</v>
      </c>
      <c r="AE32" s="5">
        <v>0</v>
      </c>
      <c r="AF32" s="19" t="e">
        <f t="shared" si="9"/>
        <v>#DIV/0!</v>
      </c>
      <c r="AG32" s="5">
        <v>0</v>
      </c>
      <c r="AH32" s="5">
        <v>0</v>
      </c>
      <c r="AI32" s="22" t="e">
        <f t="shared" si="10"/>
        <v>#DIV/0!</v>
      </c>
      <c r="AJ32" s="6">
        <v>0</v>
      </c>
      <c r="AK32" s="5">
        <v>0</v>
      </c>
      <c r="AL32" s="19" t="e">
        <f t="shared" si="11"/>
        <v>#DIV/0!</v>
      </c>
    </row>
    <row r="33" spans="1:38" ht="25.5" x14ac:dyDescent="0.7">
      <c r="A33" s="1"/>
      <c r="B33" s="65">
        <f>لیست!D34</f>
        <v>0</v>
      </c>
      <c r="C33" s="5">
        <v>0</v>
      </c>
      <c r="D33" s="5">
        <v>0</v>
      </c>
      <c r="E33" s="19" t="e">
        <f t="shared" si="0"/>
        <v>#DIV/0!</v>
      </c>
      <c r="F33" s="5">
        <v>0</v>
      </c>
      <c r="G33" s="5">
        <v>0</v>
      </c>
      <c r="H33" s="19" t="e">
        <f t="shared" si="1"/>
        <v>#DIV/0!</v>
      </c>
      <c r="I33" s="5">
        <v>0</v>
      </c>
      <c r="J33" s="5">
        <v>0</v>
      </c>
      <c r="K33" s="19" t="e">
        <f t="shared" si="2"/>
        <v>#DIV/0!</v>
      </c>
      <c r="L33" s="5">
        <v>0</v>
      </c>
      <c r="M33" s="5">
        <v>0</v>
      </c>
      <c r="N33" s="19" t="e">
        <f t="shared" si="3"/>
        <v>#DIV/0!</v>
      </c>
      <c r="O33" s="5">
        <v>0</v>
      </c>
      <c r="P33" s="5">
        <v>0</v>
      </c>
      <c r="Q33" s="19" t="e">
        <f t="shared" si="4"/>
        <v>#DIV/0!</v>
      </c>
      <c r="R33" s="5">
        <v>0</v>
      </c>
      <c r="S33" s="5">
        <v>0</v>
      </c>
      <c r="T33" s="19" t="e">
        <f t="shared" si="5"/>
        <v>#DIV/0!</v>
      </c>
      <c r="U33" s="5">
        <v>0</v>
      </c>
      <c r="V33" s="5">
        <v>0</v>
      </c>
      <c r="W33" s="19" t="e">
        <f t="shared" si="6"/>
        <v>#DIV/0!</v>
      </c>
      <c r="X33" s="5">
        <v>0</v>
      </c>
      <c r="Y33" s="5">
        <v>0</v>
      </c>
      <c r="Z33" s="19" t="e">
        <f t="shared" si="7"/>
        <v>#DIV/0!</v>
      </c>
      <c r="AA33" s="5">
        <v>0</v>
      </c>
      <c r="AB33" s="5">
        <v>0</v>
      </c>
      <c r="AC33" s="19" t="e">
        <f t="shared" si="8"/>
        <v>#DIV/0!</v>
      </c>
      <c r="AD33" s="5">
        <v>0</v>
      </c>
      <c r="AE33" s="5">
        <v>0</v>
      </c>
      <c r="AF33" s="19" t="e">
        <f t="shared" si="9"/>
        <v>#DIV/0!</v>
      </c>
      <c r="AG33" s="5">
        <v>0</v>
      </c>
      <c r="AH33" s="5">
        <v>0</v>
      </c>
      <c r="AI33" s="22" t="e">
        <f t="shared" si="10"/>
        <v>#DIV/0!</v>
      </c>
      <c r="AJ33" s="6">
        <v>0</v>
      </c>
      <c r="AK33" s="5">
        <v>0</v>
      </c>
      <c r="AL33" s="19" t="e">
        <f t="shared" si="11"/>
        <v>#DIV/0!</v>
      </c>
    </row>
    <row r="34" spans="1:38" ht="25.5" x14ac:dyDescent="0.7">
      <c r="A34" s="1"/>
      <c r="B34" s="65">
        <f>لیست!D35</f>
        <v>0</v>
      </c>
      <c r="C34" s="5">
        <v>0</v>
      </c>
      <c r="D34" s="5">
        <v>0</v>
      </c>
      <c r="E34" s="19" t="e">
        <f t="shared" si="0"/>
        <v>#DIV/0!</v>
      </c>
      <c r="F34" s="5">
        <v>0</v>
      </c>
      <c r="G34" s="5">
        <v>0</v>
      </c>
      <c r="H34" s="19" t="e">
        <f t="shared" si="1"/>
        <v>#DIV/0!</v>
      </c>
      <c r="I34" s="5">
        <v>0</v>
      </c>
      <c r="J34" s="5">
        <v>0</v>
      </c>
      <c r="K34" s="19" t="e">
        <f t="shared" si="2"/>
        <v>#DIV/0!</v>
      </c>
      <c r="L34" s="5">
        <v>0</v>
      </c>
      <c r="M34" s="5">
        <v>0</v>
      </c>
      <c r="N34" s="19" t="e">
        <f t="shared" si="3"/>
        <v>#DIV/0!</v>
      </c>
      <c r="O34" s="5">
        <v>0</v>
      </c>
      <c r="P34" s="5">
        <v>0</v>
      </c>
      <c r="Q34" s="19" t="e">
        <f t="shared" si="4"/>
        <v>#DIV/0!</v>
      </c>
      <c r="R34" s="5">
        <v>0</v>
      </c>
      <c r="S34" s="5">
        <v>0</v>
      </c>
      <c r="T34" s="19" t="e">
        <f t="shared" si="5"/>
        <v>#DIV/0!</v>
      </c>
      <c r="U34" s="5">
        <v>0</v>
      </c>
      <c r="V34" s="5">
        <v>0</v>
      </c>
      <c r="W34" s="19" t="e">
        <f t="shared" si="6"/>
        <v>#DIV/0!</v>
      </c>
      <c r="X34" s="5">
        <v>0</v>
      </c>
      <c r="Y34" s="5">
        <v>0</v>
      </c>
      <c r="Z34" s="19" t="e">
        <f t="shared" si="7"/>
        <v>#DIV/0!</v>
      </c>
      <c r="AA34" s="5">
        <v>0</v>
      </c>
      <c r="AB34" s="5">
        <v>0</v>
      </c>
      <c r="AC34" s="19" t="e">
        <f t="shared" si="8"/>
        <v>#DIV/0!</v>
      </c>
      <c r="AD34" s="5">
        <v>0</v>
      </c>
      <c r="AE34" s="5">
        <v>0</v>
      </c>
      <c r="AF34" s="19" t="e">
        <f t="shared" si="9"/>
        <v>#DIV/0!</v>
      </c>
      <c r="AG34" s="5">
        <v>0</v>
      </c>
      <c r="AH34" s="5">
        <v>0</v>
      </c>
      <c r="AI34" s="22" t="e">
        <f t="shared" si="10"/>
        <v>#DIV/0!</v>
      </c>
      <c r="AJ34" s="6">
        <v>0</v>
      </c>
      <c r="AK34" s="5">
        <v>0</v>
      </c>
      <c r="AL34" s="19" t="e">
        <f t="shared" si="11"/>
        <v>#DIV/0!</v>
      </c>
    </row>
    <row r="35" spans="1:38" ht="25.5" x14ac:dyDescent="0.7">
      <c r="A35" s="1"/>
      <c r="B35" s="65">
        <f>لیست!D36</f>
        <v>0</v>
      </c>
      <c r="C35" s="5">
        <v>0</v>
      </c>
      <c r="D35" s="5">
        <v>0</v>
      </c>
      <c r="E35" s="19" t="e">
        <f t="shared" si="0"/>
        <v>#DIV/0!</v>
      </c>
      <c r="F35" s="5">
        <v>0</v>
      </c>
      <c r="G35" s="5">
        <v>0</v>
      </c>
      <c r="H35" s="19" t="e">
        <f t="shared" si="1"/>
        <v>#DIV/0!</v>
      </c>
      <c r="I35" s="5">
        <v>0</v>
      </c>
      <c r="J35" s="5">
        <v>0</v>
      </c>
      <c r="K35" s="19" t="e">
        <f t="shared" si="2"/>
        <v>#DIV/0!</v>
      </c>
      <c r="L35" s="5">
        <v>0</v>
      </c>
      <c r="M35" s="5">
        <v>0</v>
      </c>
      <c r="N35" s="19" t="e">
        <f t="shared" si="3"/>
        <v>#DIV/0!</v>
      </c>
      <c r="O35" s="5">
        <v>0</v>
      </c>
      <c r="P35" s="5">
        <v>0</v>
      </c>
      <c r="Q35" s="19" t="e">
        <f t="shared" si="4"/>
        <v>#DIV/0!</v>
      </c>
      <c r="R35" s="5">
        <v>0</v>
      </c>
      <c r="S35" s="5">
        <v>0</v>
      </c>
      <c r="T35" s="19" t="e">
        <f t="shared" si="5"/>
        <v>#DIV/0!</v>
      </c>
      <c r="U35" s="5">
        <v>0</v>
      </c>
      <c r="V35" s="5">
        <v>0</v>
      </c>
      <c r="W35" s="19" t="e">
        <f t="shared" si="6"/>
        <v>#DIV/0!</v>
      </c>
      <c r="X35" s="5">
        <v>0</v>
      </c>
      <c r="Y35" s="5">
        <v>0</v>
      </c>
      <c r="Z35" s="19" t="e">
        <f t="shared" si="7"/>
        <v>#DIV/0!</v>
      </c>
      <c r="AA35" s="5">
        <v>0</v>
      </c>
      <c r="AB35" s="5">
        <v>0</v>
      </c>
      <c r="AC35" s="19" t="e">
        <f t="shared" si="8"/>
        <v>#DIV/0!</v>
      </c>
      <c r="AD35" s="5">
        <v>0</v>
      </c>
      <c r="AE35" s="5">
        <v>0</v>
      </c>
      <c r="AF35" s="19" t="e">
        <f t="shared" si="9"/>
        <v>#DIV/0!</v>
      </c>
      <c r="AG35" s="5">
        <v>0</v>
      </c>
      <c r="AH35" s="5">
        <v>0</v>
      </c>
      <c r="AI35" s="22" t="e">
        <f t="shared" si="10"/>
        <v>#DIV/0!</v>
      </c>
      <c r="AJ35" s="6">
        <v>0</v>
      </c>
      <c r="AK35" s="5">
        <v>0</v>
      </c>
      <c r="AL35" s="19" t="e">
        <f t="shared" si="11"/>
        <v>#DIV/0!</v>
      </c>
    </row>
    <row r="36" spans="1:38" ht="25.5" x14ac:dyDescent="0.7">
      <c r="A36" s="1"/>
      <c r="B36" s="65">
        <f>لیست!D37</f>
        <v>0</v>
      </c>
      <c r="C36" s="5">
        <v>0</v>
      </c>
      <c r="D36" s="5">
        <v>0</v>
      </c>
      <c r="E36" s="19" t="e">
        <f t="shared" si="0"/>
        <v>#DIV/0!</v>
      </c>
      <c r="F36" s="5">
        <v>0</v>
      </c>
      <c r="G36" s="5">
        <v>0</v>
      </c>
      <c r="H36" s="19" t="e">
        <f t="shared" si="1"/>
        <v>#DIV/0!</v>
      </c>
      <c r="I36" s="5">
        <v>0</v>
      </c>
      <c r="J36" s="5">
        <v>0</v>
      </c>
      <c r="K36" s="19" t="e">
        <f t="shared" si="2"/>
        <v>#DIV/0!</v>
      </c>
      <c r="L36" s="5">
        <v>0</v>
      </c>
      <c r="M36" s="5">
        <v>0</v>
      </c>
      <c r="N36" s="19" t="e">
        <f t="shared" si="3"/>
        <v>#DIV/0!</v>
      </c>
      <c r="O36" s="5">
        <v>0</v>
      </c>
      <c r="P36" s="5">
        <v>0</v>
      </c>
      <c r="Q36" s="19" t="e">
        <f t="shared" si="4"/>
        <v>#DIV/0!</v>
      </c>
      <c r="R36" s="5">
        <v>0</v>
      </c>
      <c r="S36" s="5">
        <v>0</v>
      </c>
      <c r="T36" s="19" t="e">
        <f t="shared" si="5"/>
        <v>#DIV/0!</v>
      </c>
      <c r="U36" s="5">
        <v>0</v>
      </c>
      <c r="V36" s="5">
        <v>0</v>
      </c>
      <c r="W36" s="19" t="e">
        <f t="shared" si="6"/>
        <v>#DIV/0!</v>
      </c>
      <c r="X36" s="5">
        <v>0</v>
      </c>
      <c r="Y36" s="5">
        <v>0</v>
      </c>
      <c r="Z36" s="19" t="e">
        <f t="shared" si="7"/>
        <v>#DIV/0!</v>
      </c>
      <c r="AA36" s="5">
        <v>0</v>
      </c>
      <c r="AB36" s="5">
        <v>0</v>
      </c>
      <c r="AC36" s="19" t="e">
        <f t="shared" si="8"/>
        <v>#DIV/0!</v>
      </c>
      <c r="AD36" s="5">
        <v>0</v>
      </c>
      <c r="AE36" s="5">
        <v>0</v>
      </c>
      <c r="AF36" s="19" t="e">
        <f t="shared" si="9"/>
        <v>#DIV/0!</v>
      </c>
      <c r="AG36" s="5">
        <v>0</v>
      </c>
      <c r="AH36" s="5">
        <v>0</v>
      </c>
      <c r="AI36" s="22" t="e">
        <f t="shared" si="10"/>
        <v>#DIV/0!</v>
      </c>
      <c r="AJ36" s="6">
        <v>0</v>
      </c>
      <c r="AK36" s="5">
        <v>0</v>
      </c>
      <c r="AL36" s="19" t="e">
        <f t="shared" si="11"/>
        <v>#DIV/0!</v>
      </c>
    </row>
    <row r="37" spans="1:38" ht="25.5" x14ac:dyDescent="0.7">
      <c r="A37" s="1"/>
      <c r="B37" s="65">
        <f>لیست!D38</f>
        <v>0</v>
      </c>
      <c r="C37" s="5">
        <v>0</v>
      </c>
      <c r="D37" s="5">
        <v>0</v>
      </c>
      <c r="E37" s="19" t="e">
        <f t="shared" si="0"/>
        <v>#DIV/0!</v>
      </c>
      <c r="F37" s="5">
        <v>0</v>
      </c>
      <c r="G37" s="5">
        <v>0</v>
      </c>
      <c r="H37" s="19" t="e">
        <f t="shared" si="1"/>
        <v>#DIV/0!</v>
      </c>
      <c r="I37" s="5">
        <v>0</v>
      </c>
      <c r="J37" s="5">
        <v>0</v>
      </c>
      <c r="K37" s="19" t="e">
        <f t="shared" si="2"/>
        <v>#DIV/0!</v>
      </c>
      <c r="L37" s="5">
        <v>0</v>
      </c>
      <c r="M37" s="5">
        <v>0</v>
      </c>
      <c r="N37" s="19" t="e">
        <f t="shared" si="3"/>
        <v>#DIV/0!</v>
      </c>
      <c r="O37" s="5">
        <v>0</v>
      </c>
      <c r="P37" s="5">
        <v>0</v>
      </c>
      <c r="Q37" s="19" t="e">
        <f t="shared" si="4"/>
        <v>#DIV/0!</v>
      </c>
      <c r="R37" s="5">
        <v>0</v>
      </c>
      <c r="S37" s="5">
        <v>0</v>
      </c>
      <c r="T37" s="19" t="e">
        <f t="shared" si="5"/>
        <v>#DIV/0!</v>
      </c>
      <c r="U37" s="5">
        <v>0</v>
      </c>
      <c r="V37" s="5">
        <v>0</v>
      </c>
      <c r="W37" s="19" t="e">
        <f t="shared" si="6"/>
        <v>#DIV/0!</v>
      </c>
      <c r="X37" s="5">
        <v>0</v>
      </c>
      <c r="Y37" s="5">
        <v>0</v>
      </c>
      <c r="Z37" s="19" t="e">
        <f t="shared" si="7"/>
        <v>#DIV/0!</v>
      </c>
      <c r="AA37" s="5">
        <v>0</v>
      </c>
      <c r="AB37" s="5">
        <v>0</v>
      </c>
      <c r="AC37" s="19" t="e">
        <f t="shared" si="8"/>
        <v>#DIV/0!</v>
      </c>
      <c r="AD37" s="5">
        <v>0</v>
      </c>
      <c r="AE37" s="5">
        <v>0</v>
      </c>
      <c r="AF37" s="19" t="e">
        <f t="shared" si="9"/>
        <v>#DIV/0!</v>
      </c>
      <c r="AG37" s="5">
        <v>0</v>
      </c>
      <c r="AH37" s="5">
        <v>0</v>
      </c>
      <c r="AI37" s="22" t="e">
        <f t="shared" si="10"/>
        <v>#DIV/0!</v>
      </c>
      <c r="AJ37" s="6">
        <v>0</v>
      </c>
      <c r="AK37" s="5">
        <v>0</v>
      </c>
      <c r="AL37" s="19" t="e">
        <f t="shared" si="11"/>
        <v>#DIV/0!</v>
      </c>
    </row>
    <row r="38" spans="1:38" ht="25.5" x14ac:dyDescent="0.7">
      <c r="A38" s="1"/>
      <c r="B38" s="65">
        <f>لیست!D39</f>
        <v>0</v>
      </c>
      <c r="C38" s="5">
        <v>0</v>
      </c>
      <c r="D38" s="5">
        <v>0</v>
      </c>
      <c r="E38" s="19" t="e">
        <f t="shared" si="0"/>
        <v>#DIV/0!</v>
      </c>
      <c r="F38" s="5">
        <v>0</v>
      </c>
      <c r="G38" s="5">
        <v>0</v>
      </c>
      <c r="H38" s="19" t="e">
        <f t="shared" si="1"/>
        <v>#DIV/0!</v>
      </c>
      <c r="I38" s="5">
        <v>0</v>
      </c>
      <c r="J38" s="5">
        <v>0</v>
      </c>
      <c r="K38" s="19" t="e">
        <f t="shared" si="2"/>
        <v>#DIV/0!</v>
      </c>
      <c r="L38" s="5">
        <v>0</v>
      </c>
      <c r="M38" s="5">
        <v>0</v>
      </c>
      <c r="N38" s="19" t="e">
        <f t="shared" si="3"/>
        <v>#DIV/0!</v>
      </c>
      <c r="O38" s="5">
        <v>0</v>
      </c>
      <c r="P38" s="5">
        <v>0</v>
      </c>
      <c r="Q38" s="19" t="e">
        <f t="shared" si="4"/>
        <v>#DIV/0!</v>
      </c>
      <c r="R38" s="5">
        <v>0</v>
      </c>
      <c r="S38" s="5">
        <v>0</v>
      </c>
      <c r="T38" s="19" t="e">
        <f t="shared" si="5"/>
        <v>#DIV/0!</v>
      </c>
      <c r="U38" s="5">
        <v>0</v>
      </c>
      <c r="V38" s="5">
        <v>0</v>
      </c>
      <c r="W38" s="19" t="e">
        <f t="shared" si="6"/>
        <v>#DIV/0!</v>
      </c>
      <c r="X38" s="5">
        <v>0</v>
      </c>
      <c r="Y38" s="5">
        <v>0</v>
      </c>
      <c r="Z38" s="19" t="e">
        <f t="shared" si="7"/>
        <v>#DIV/0!</v>
      </c>
      <c r="AA38" s="5">
        <v>0</v>
      </c>
      <c r="AB38" s="5">
        <v>0</v>
      </c>
      <c r="AC38" s="19" t="e">
        <f t="shared" si="8"/>
        <v>#DIV/0!</v>
      </c>
      <c r="AD38" s="5">
        <v>0</v>
      </c>
      <c r="AE38" s="5">
        <v>0</v>
      </c>
      <c r="AF38" s="19" t="e">
        <f t="shared" si="9"/>
        <v>#DIV/0!</v>
      </c>
      <c r="AG38" s="5">
        <v>0</v>
      </c>
      <c r="AH38" s="5">
        <v>0</v>
      </c>
      <c r="AI38" s="22" t="e">
        <f t="shared" si="10"/>
        <v>#DIV/0!</v>
      </c>
      <c r="AJ38" s="6">
        <v>0</v>
      </c>
      <c r="AK38" s="5">
        <v>0</v>
      </c>
      <c r="AL38" s="19" t="e">
        <f t="shared" si="11"/>
        <v>#DIV/0!</v>
      </c>
    </row>
    <row r="39" spans="1:38" ht="25.5" x14ac:dyDescent="0.7">
      <c r="A39" s="1"/>
      <c r="B39" s="65">
        <f>لیست!D40</f>
        <v>0</v>
      </c>
      <c r="C39" s="5">
        <v>0</v>
      </c>
      <c r="D39" s="5">
        <v>0</v>
      </c>
      <c r="E39" s="19" t="e">
        <f t="shared" si="0"/>
        <v>#DIV/0!</v>
      </c>
      <c r="F39" s="5">
        <v>0</v>
      </c>
      <c r="G39" s="5">
        <v>0</v>
      </c>
      <c r="H39" s="19" t="e">
        <f t="shared" si="1"/>
        <v>#DIV/0!</v>
      </c>
      <c r="I39" s="5">
        <v>0</v>
      </c>
      <c r="J39" s="5">
        <v>0</v>
      </c>
      <c r="K39" s="19" t="e">
        <f t="shared" si="2"/>
        <v>#DIV/0!</v>
      </c>
      <c r="L39" s="5">
        <v>0</v>
      </c>
      <c r="M39" s="5">
        <v>0</v>
      </c>
      <c r="N39" s="19" t="e">
        <f t="shared" si="3"/>
        <v>#DIV/0!</v>
      </c>
      <c r="O39" s="5">
        <v>0</v>
      </c>
      <c r="P39" s="5">
        <v>0</v>
      </c>
      <c r="Q39" s="19" t="e">
        <f t="shared" si="4"/>
        <v>#DIV/0!</v>
      </c>
      <c r="R39" s="5">
        <v>0</v>
      </c>
      <c r="S39" s="5">
        <v>0</v>
      </c>
      <c r="T39" s="19" t="e">
        <f t="shared" si="5"/>
        <v>#DIV/0!</v>
      </c>
      <c r="U39" s="5">
        <v>0</v>
      </c>
      <c r="V39" s="5">
        <v>0</v>
      </c>
      <c r="W39" s="19" t="e">
        <f t="shared" si="6"/>
        <v>#DIV/0!</v>
      </c>
      <c r="X39" s="5">
        <v>0</v>
      </c>
      <c r="Y39" s="5">
        <v>0</v>
      </c>
      <c r="Z39" s="19" t="e">
        <f t="shared" si="7"/>
        <v>#DIV/0!</v>
      </c>
      <c r="AA39" s="5">
        <v>0</v>
      </c>
      <c r="AB39" s="5">
        <v>0</v>
      </c>
      <c r="AC39" s="19" t="e">
        <f t="shared" si="8"/>
        <v>#DIV/0!</v>
      </c>
      <c r="AD39" s="5">
        <v>0</v>
      </c>
      <c r="AE39" s="5">
        <v>0</v>
      </c>
      <c r="AF39" s="19" t="e">
        <f t="shared" si="9"/>
        <v>#DIV/0!</v>
      </c>
      <c r="AG39" s="5">
        <v>0</v>
      </c>
      <c r="AH39" s="5">
        <v>0</v>
      </c>
      <c r="AI39" s="22" t="e">
        <f t="shared" si="10"/>
        <v>#DIV/0!</v>
      </c>
      <c r="AJ39" s="6">
        <v>0</v>
      </c>
      <c r="AK39" s="5">
        <v>0</v>
      </c>
      <c r="AL39" s="19" t="e">
        <f t="shared" si="11"/>
        <v>#DIV/0!</v>
      </c>
    </row>
    <row r="40" spans="1:38" ht="25.5" x14ac:dyDescent="0.7">
      <c r="A40" s="1"/>
      <c r="B40" s="65">
        <f>لیست!D41</f>
        <v>0</v>
      </c>
      <c r="C40" s="5">
        <v>0</v>
      </c>
      <c r="D40" s="5">
        <v>0</v>
      </c>
      <c r="E40" s="19" t="e">
        <f t="shared" si="0"/>
        <v>#DIV/0!</v>
      </c>
      <c r="F40" s="5">
        <v>0</v>
      </c>
      <c r="G40" s="5">
        <v>0</v>
      </c>
      <c r="H40" s="19" t="e">
        <f t="shared" si="1"/>
        <v>#DIV/0!</v>
      </c>
      <c r="I40" s="5">
        <v>0</v>
      </c>
      <c r="J40" s="5">
        <v>0</v>
      </c>
      <c r="K40" s="19" t="e">
        <f t="shared" si="2"/>
        <v>#DIV/0!</v>
      </c>
      <c r="L40" s="5">
        <v>0</v>
      </c>
      <c r="M40" s="5">
        <v>0</v>
      </c>
      <c r="N40" s="19" t="e">
        <f t="shared" si="3"/>
        <v>#DIV/0!</v>
      </c>
      <c r="O40" s="5">
        <v>0</v>
      </c>
      <c r="P40" s="5">
        <v>0</v>
      </c>
      <c r="Q40" s="19" t="e">
        <f t="shared" si="4"/>
        <v>#DIV/0!</v>
      </c>
      <c r="R40" s="5">
        <v>0</v>
      </c>
      <c r="S40" s="5">
        <v>0</v>
      </c>
      <c r="T40" s="19" t="e">
        <f t="shared" si="5"/>
        <v>#DIV/0!</v>
      </c>
      <c r="U40" s="5">
        <v>0</v>
      </c>
      <c r="V40" s="5">
        <v>0</v>
      </c>
      <c r="W40" s="19" t="e">
        <f t="shared" si="6"/>
        <v>#DIV/0!</v>
      </c>
      <c r="X40" s="5">
        <v>0</v>
      </c>
      <c r="Y40" s="5">
        <v>0</v>
      </c>
      <c r="Z40" s="19" t="e">
        <f t="shared" si="7"/>
        <v>#DIV/0!</v>
      </c>
      <c r="AA40" s="5">
        <v>0</v>
      </c>
      <c r="AB40" s="5">
        <v>0</v>
      </c>
      <c r="AC40" s="19" t="e">
        <f t="shared" si="8"/>
        <v>#DIV/0!</v>
      </c>
      <c r="AD40" s="5">
        <v>0</v>
      </c>
      <c r="AE40" s="5">
        <v>0</v>
      </c>
      <c r="AF40" s="19" t="e">
        <f t="shared" si="9"/>
        <v>#DIV/0!</v>
      </c>
      <c r="AG40" s="5">
        <v>0</v>
      </c>
      <c r="AH40" s="5">
        <v>0</v>
      </c>
      <c r="AI40" s="22" t="e">
        <f t="shared" si="10"/>
        <v>#DIV/0!</v>
      </c>
      <c r="AJ40" s="6">
        <v>0</v>
      </c>
      <c r="AK40" s="5">
        <v>0</v>
      </c>
      <c r="AL40" s="19" t="e">
        <f t="shared" si="11"/>
        <v>#DIV/0!</v>
      </c>
    </row>
    <row r="41" spans="1:38" ht="25.5" x14ac:dyDescent="0.7">
      <c r="A41" s="1"/>
      <c r="B41" s="65">
        <f>لیست!D42</f>
        <v>0</v>
      </c>
      <c r="C41" s="5">
        <v>0</v>
      </c>
      <c r="D41" s="5">
        <v>0</v>
      </c>
      <c r="E41" s="19" t="e">
        <f t="shared" si="0"/>
        <v>#DIV/0!</v>
      </c>
      <c r="F41" s="5">
        <v>0</v>
      </c>
      <c r="G41" s="5">
        <v>0</v>
      </c>
      <c r="H41" s="19" t="e">
        <f t="shared" si="1"/>
        <v>#DIV/0!</v>
      </c>
      <c r="I41" s="5">
        <v>0</v>
      </c>
      <c r="J41" s="5">
        <v>0</v>
      </c>
      <c r="K41" s="19" t="e">
        <f t="shared" si="2"/>
        <v>#DIV/0!</v>
      </c>
      <c r="L41" s="5">
        <v>0</v>
      </c>
      <c r="M41" s="5">
        <v>0</v>
      </c>
      <c r="N41" s="19" t="e">
        <f t="shared" si="3"/>
        <v>#DIV/0!</v>
      </c>
      <c r="O41" s="5">
        <v>0</v>
      </c>
      <c r="P41" s="5">
        <v>0</v>
      </c>
      <c r="Q41" s="19" t="e">
        <f t="shared" si="4"/>
        <v>#DIV/0!</v>
      </c>
      <c r="R41" s="5">
        <v>0</v>
      </c>
      <c r="S41" s="5">
        <v>0</v>
      </c>
      <c r="T41" s="19" t="e">
        <f t="shared" si="5"/>
        <v>#DIV/0!</v>
      </c>
      <c r="U41" s="5">
        <v>0</v>
      </c>
      <c r="V41" s="5">
        <v>0</v>
      </c>
      <c r="W41" s="19" t="e">
        <f t="shared" si="6"/>
        <v>#DIV/0!</v>
      </c>
      <c r="X41" s="5">
        <v>0</v>
      </c>
      <c r="Y41" s="5">
        <v>0</v>
      </c>
      <c r="Z41" s="19" t="e">
        <f t="shared" si="7"/>
        <v>#DIV/0!</v>
      </c>
      <c r="AA41" s="5">
        <v>0</v>
      </c>
      <c r="AB41" s="5">
        <v>0</v>
      </c>
      <c r="AC41" s="19" t="e">
        <f t="shared" si="8"/>
        <v>#DIV/0!</v>
      </c>
      <c r="AD41" s="5">
        <v>0</v>
      </c>
      <c r="AE41" s="5">
        <v>0</v>
      </c>
      <c r="AF41" s="19" t="e">
        <f t="shared" si="9"/>
        <v>#DIV/0!</v>
      </c>
      <c r="AG41" s="5">
        <v>0</v>
      </c>
      <c r="AH41" s="5">
        <v>0</v>
      </c>
      <c r="AI41" s="22" t="e">
        <f t="shared" si="10"/>
        <v>#DIV/0!</v>
      </c>
      <c r="AJ41" s="6">
        <v>0</v>
      </c>
      <c r="AK41" s="5">
        <v>0</v>
      </c>
      <c r="AL41" s="19" t="e">
        <f t="shared" si="11"/>
        <v>#DIV/0!</v>
      </c>
    </row>
    <row r="42" spans="1:38" ht="25.5" x14ac:dyDescent="0.7">
      <c r="A42" s="1"/>
      <c r="B42" s="65">
        <f>لیست!D43</f>
        <v>0</v>
      </c>
      <c r="C42" s="5">
        <v>0</v>
      </c>
      <c r="D42" s="5">
        <v>0</v>
      </c>
      <c r="E42" s="19" t="e">
        <f t="shared" si="0"/>
        <v>#DIV/0!</v>
      </c>
      <c r="F42" s="5">
        <v>0</v>
      </c>
      <c r="G42" s="5">
        <v>0</v>
      </c>
      <c r="H42" s="19" t="e">
        <f t="shared" si="1"/>
        <v>#DIV/0!</v>
      </c>
      <c r="I42" s="5">
        <v>0</v>
      </c>
      <c r="J42" s="5">
        <v>0</v>
      </c>
      <c r="K42" s="19" t="e">
        <f t="shared" si="2"/>
        <v>#DIV/0!</v>
      </c>
      <c r="L42" s="5">
        <v>0</v>
      </c>
      <c r="M42" s="5">
        <v>0</v>
      </c>
      <c r="N42" s="19" t="e">
        <f t="shared" si="3"/>
        <v>#DIV/0!</v>
      </c>
      <c r="O42" s="5">
        <v>0</v>
      </c>
      <c r="P42" s="5">
        <v>0</v>
      </c>
      <c r="Q42" s="19" t="e">
        <f t="shared" si="4"/>
        <v>#DIV/0!</v>
      </c>
      <c r="R42" s="5">
        <v>0</v>
      </c>
      <c r="S42" s="5">
        <v>0</v>
      </c>
      <c r="T42" s="19" t="e">
        <f t="shared" si="5"/>
        <v>#DIV/0!</v>
      </c>
      <c r="U42" s="5">
        <v>0</v>
      </c>
      <c r="V42" s="5">
        <v>0</v>
      </c>
      <c r="W42" s="19" t="e">
        <f t="shared" si="6"/>
        <v>#DIV/0!</v>
      </c>
      <c r="X42" s="5">
        <v>0</v>
      </c>
      <c r="Y42" s="5">
        <v>0</v>
      </c>
      <c r="Z42" s="19" t="e">
        <f t="shared" si="7"/>
        <v>#DIV/0!</v>
      </c>
      <c r="AA42" s="5">
        <v>0</v>
      </c>
      <c r="AB42" s="5">
        <v>0</v>
      </c>
      <c r="AC42" s="19" t="e">
        <f t="shared" si="8"/>
        <v>#DIV/0!</v>
      </c>
      <c r="AD42" s="5">
        <v>0</v>
      </c>
      <c r="AE42" s="5">
        <v>0</v>
      </c>
      <c r="AF42" s="19" t="e">
        <f t="shared" si="9"/>
        <v>#DIV/0!</v>
      </c>
      <c r="AG42" s="5">
        <v>0</v>
      </c>
      <c r="AH42" s="5">
        <v>0</v>
      </c>
      <c r="AI42" s="22" t="e">
        <f t="shared" si="10"/>
        <v>#DIV/0!</v>
      </c>
      <c r="AJ42" s="6">
        <v>0</v>
      </c>
      <c r="AK42" s="5">
        <v>0</v>
      </c>
      <c r="AL42" s="19" t="e">
        <f t="shared" si="11"/>
        <v>#DIV/0!</v>
      </c>
    </row>
    <row r="43" spans="1:38" ht="25.5" x14ac:dyDescent="0.7">
      <c r="A43" s="1"/>
      <c r="B43" s="65">
        <f>لیست!D44</f>
        <v>0</v>
      </c>
      <c r="C43" s="5">
        <v>0</v>
      </c>
      <c r="D43" s="5">
        <v>0</v>
      </c>
      <c r="E43" s="19" t="e">
        <f t="shared" si="0"/>
        <v>#DIV/0!</v>
      </c>
      <c r="F43" s="5">
        <v>0</v>
      </c>
      <c r="G43" s="5">
        <v>0</v>
      </c>
      <c r="H43" s="19" t="e">
        <f t="shared" si="1"/>
        <v>#DIV/0!</v>
      </c>
      <c r="I43" s="5">
        <v>0</v>
      </c>
      <c r="J43" s="5">
        <v>0</v>
      </c>
      <c r="K43" s="19" t="e">
        <f t="shared" si="2"/>
        <v>#DIV/0!</v>
      </c>
      <c r="L43" s="5">
        <v>0</v>
      </c>
      <c r="M43" s="5">
        <v>0</v>
      </c>
      <c r="N43" s="19" t="e">
        <f t="shared" si="3"/>
        <v>#DIV/0!</v>
      </c>
      <c r="O43" s="5">
        <v>0</v>
      </c>
      <c r="P43" s="5">
        <v>0</v>
      </c>
      <c r="Q43" s="19" t="e">
        <f t="shared" si="4"/>
        <v>#DIV/0!</v>
      </c>
      <c r="R43" s="5">
        <v>0</v>
      </c>
      <c r="S43" s="5">
        <v>0</v>
      </c>
      <c r="T43" s="19" t="e">
        <f t="shared" si="5"/>
        <v>#DIV/0!</v>
      </c>
      <c r="U43" s="5">
        <v>0</v>
      </c>
      <c r="V43" s="5">
        <v>0</v>
      </c>
      <c r="W43" s="19" t="e">
        <f t="shared" si="6"/>
        <v>#DIV/0!</v>
      </c>
      <c r="X43" s="5">
        <v>0</v>
      </c>
      <c r="Y43" s="5">
        <v>0</v>
      </c>
      <c r="Z43" s="19" t="e">
        <f t="shared" si="7"/>
        <v>#DIV/0!</v>
      </c>
      <c r="AA43" s="5">
        <v>0</v>
      </c>
      <c r="AB43" s="5">
        <v>0</v>
      </c>
      <c r="AC43" s="19" t="e">
        <f t="shared" si="8"/>
        <v>#DIV/0!</v>
      </c>
      <c r="AD43" s="5">
        <v>0</v>
      </c>
      <c r="AE43" s="5">
        <v>0</v>
      </c>
      <c r="AF43" s="19" t="e">
        <f t="shared" si="9"/>
        <v>#DIV/0!</v>
      </c>
      <c r="AG43" s="5">
        <v>0</v>
      </c>
      <c r="AH43" s="5">
        <v>0</v>
      </c>
      <c r="AI43" s="22" t="e">
        <f t="shared" si="10"/>
        <v>#DIV/0!</v>
      </c>
      <c r="AJ43" s="6">
        <v>0</v>
      </c>
      <c r="AK43" s="5">
        <v>0</v>
      </c>
      <c r="AL43" s="19" t="e">
        <f t="shared" si="11"/>
        <v>#DIV/0!</v>
      </c>
    </row>
    <row r="44" spans="1:38" ht="25.5" x14ac:dyDescent="0.7">
      <c r="A44" s="1"/>
      <c r="B44" s="65">
        <f>لیست!D45</f>
        <v>0</v>
      </c>
      <c r="C44" s="5">
        <v>0</v>
      </c>
      <c r="D44" s="5">
        <v>0</v>
      </c>
      <c r="E44" s="19" t="e">
        <f t="shared" si="0"/>
        <v>#DIV/0!</v>
      </c>
      <c r="F44" s="5">
        <v>0</v>
      </c>
      <c r="G44" s="5">
        <v>0</v>
      </c>
      <c r="H44" s="19" t="e">
        <f t="shared" si="1"/>
        <v>#DIV/0!</v>
      </c>
      <c r="I44" s="5">
        <v>0</v>
      </c>
      <c r="J44" s="5">
        <v>0</v>
      </c>
      <c r="K44" s="19" t="e">
        <f t="shared" si="2"/>
        <v>#DIV/0!</v>
      </c>
      <c r="L44" s="5">
        <v>0</v>
      </c>
      <c r="M44" s="5">
        <v>0</v>
      </c>
      <c r="N44" s="19" t="e">
        <f t="shared" si="3"/>
        <v>#DIV/0!</v>
      </c>
      <c r="O44" s="5">
        <v>0</v>
      </c>
      <c r="P44" s="5">
        <v>0</v>
      </c>
      <c r="Q44" s="19" t="e">
        <f t="shared" si="4"/>
        <v>#DIV/0!</v>
      </c>
      <c r="R44" s="5">
        <v>0</v>
      </c>
      <c r="S44" s="5">
        <v>0</v>
      </c>
      <c r="T44" s="19" t="e">
        <f t="shared" si="5"/>
        <v>#DIV/0!</v>
      </c>
      <c r="U44" s="5">
        <v>0</v>
      </c>
      <c r="V44" s="5">
        <v>0</v>
      </c>
      <c r="W44" s="19" t="e">
        <f t="shared" si="6"/>
        <v>#DIV/0!</v>
      </c>
      <c r="X44" s="5">
        <v>0</v>
      </c>
      <c r="Y44" s="5">
        <v>0</v>
      </c>
      <c r="Z44" s="19" t="e">
        <f t="shared" si="7"/>
        <v>#DIV/0!</v>
      </c>
      <c r="AA44" s="5">
        <v>0</v>
      </c>
      <c r="AB44" s="5">
        <v>0</v>
      </c>
      <c r="AC44" s="19" t="e">
        <f t="shared" si="8"/>
        <v>#DIV/0!</v>
      </c>
      <c r="AD44" s="5">
        <v>0</v>
      </c>
      <c r="AE44" s="5">
        <v>0</v>
      </c>
      <c r="AF44" s="19" t="e">
        <f t="shared" si="9"/>
        <v>#DIV/0!</v>
      </c>
      <c r="AG44" s="5">
        <v>0</v>
      </c>
      <c r="AH44" s="5">
        <v>0</v>
      </c>
      <c r="AI44" s="22" t="e">
        <f t="shared" si="10"/>
        <v>#DIV/0!</v>
      </c>
      <c r="AJ44" s="6">
        <v>0</v>
      </c>
      <c r="AK44" s="5">
        <v>0</v>
      </c>
      <c r="AL44" s="19" t="e">
        <f t="shared" si="11"/>
        <v>#DIV/0!</v>
      </c>
    </row>
    <row r="45" spans="1:38" ht="25.5" x14ac:dyDescent="0.7">
      <c r="A45" s="1"/>
      <c r="B45" s="65">
        <f>لیست!D46</f>
        <v>0</v>
      </c>
      <c r="C45" s="5">
        <v>0</v>
      </c>
      <c r="D45" s="5">
        <v>0</v>
      </c>
      <c r="E45" s="19" t="e">
        <f t="shared" si="0"/>
        <v>#DIV/0!</v>
      </c>
      <c r="F45" s="5">
        <v>0</v>
      </c>
      <c r="G45" s="5">
        <v>0</v>
      </c>
      <c r="H45" s="19" t="e">
        <f t="shared" si="1"/>
        <v>#DIV/0!</v>
      </c>
      <c r="I45" s="5">
        <v>0</v>
      </c>
      <c r="J45" s="5">
        <v>0</v>
      </c>
      <c r="K45" s="19" t="e">
        <f t="shared" si="2"/>
        <v>#DIV/0!</v>
      </c>
      <c r="L45" s="5">
        <v>0</v>
      </c>
      <c r="M45" s="5">
        <v>0</v>
      </c>
      <c r="N45" s="19" t="e">
        <f t="shared" si="3"/>
        <v>#DIV/0!</v>
      </c>
      <c r="O45" s="5">
        <v>0</v>
      </c>
      <c r="P45" s="5">
        <v>0</v>
      </c>
      <c r="Q45" s="19" t="e">
        <f t="shared" si="4"/>
        <v>#DIV/0!</v>
      </c>
      <c r="R45" s="5">
        <v>0</v>
      </c>
      <c r="S45" s="5">
        <v>0</v>
      </c>
      <c r="T45" s="19" t="e">
        <f t="shared" si="5"/>
        <v>#DIV/0!</v>
      </c>
      <c r="U45" s="5">
        <v>0</v>
      </c>
      <c r="V45" s="5">
        <v>0</v>
      </c>
      <c r="W45" s="19" t="e">
        <f t="shared" si="6"/>
        <v>#DIV/0!</v>
      </c>
      <c r="X45" s="5">
        <v>0</v>
      </c>
      <c r="Y45" s="5">
        <v>0</v>
      </c>
      <c r="Z45" s="19" t="e">
        <f t="shared" si="7"/>
        <v>#DIV/0!</v>
      </c>
      <c r="AA45" s="5">
        <v>0</v>
      </c>
      <c r="AB45" s="5">
        <v>0</v>
      </c>
      <c r="AC45" s="19" t="e">
        <f t="shared" si="8"/>
        <v>#DIV/0!</v>
      </c>
      <c r="AD45" s="5">
        <v>0</v>
      </c>
      <c r="AE45" s="5">
        <v>0</v>
      </c>
      <c r="AF45" s="19" t="e">
        <f t="shared" si="9"/>
        <v>#DIV/0!</v>
      </c>
      <c r="AG45" s="5">
        <v>0</v>
      </c>
      <c r="AH45" s="5">
        <v>0</v>
      </c>
      <c r="AI45" s="22" t="e">
        <f t="shared" si="10"/>
        <v>#DIV/0!</v>
      </c>
      <c r="AJ45" s="6">
        <v>0</v>
      </c>
      <c r="AK45" s="5">
        <v>0</v>
      </c>
      <c r="AL45" s="19" t="e">
        <f t="shared" si="11"/>
        <v>#DIV/0!</v>
      </c>
    </row>
    <row r="46" spans="1:38" ht="25.5" x14ac:dyDescent="0.7">
      <c r="A46" s="1"/>
      <c r="B46" s="65">
        <f>لیست!D47</f>
        <v>0</v>
      </c>
      <c r="C46" s="5">
        <v>0</v>
      </c>
      <c r="D46" s="5">
        <v>0</v>
      </c>
      <c r="E46" s="19" t="e">
        <f t="shared" si="0"/>
        <v>#DIV/0!</v>
      </c>
      <c r="F46" s="5">
        <v>0</v>
      </c>
      <c r="G46" s="5">
        <v>0</v>
      </c>
      <c r="H46" s="19" t="e">
        <f t="shared" si="1"/>
        <v>#DIV/0!</v>
      </c>
      <c r="I46" s="5">
        <v>0</v>
      </c>
      <c r="J46" s="5">
        <v>0</v>
      </c>
      <c r="K46" s="19" t="e">
        <f t="shared" si="2"/>
        <v>#DIV/0!</v>
      </c>
      <c r="L46" s="5">
        <v>0</v>
      </c>
      <c r="M46" s="5">
        <v>0</v>
      </c>
      <c r="N46" s="19" t="e">
        <f t="shared" si="3"/>
        <v>#DIV/0!</v>
      </c>
      <c r="O46" s="5">
        <v>0</v>
      </c>
      <c r="P46" s="5">
        <v>0</v>
      </c>
      <c r="Q46" s="19" t="e">
        <f t="shared" si="4"/>
        <v>#DIV/0!</v>
      </c>
      <c r="R46" s="5">
        <v>0</v>
      </c>
      <c r="S46" s="5">
        <v>0</v>
      </c>
      <c r="T46" s="19" t="e">
        <f t="shared" si="5"/>
        <v>#DIV/0!</v>
      </c>
      <c r="U46" s="5">
        <v>0</v>
      </c>
      <c r="V46" s="5">
        <v>0</v>
      </c>
      <c r="W46" s="19" t="e">
        <f t="shared" si="6"/>
        <v>#DIV/0!</v>
      </c>
      <c r="X46" s="5">
        <v>0</v>
      </c>
      <c r="Y46" s="5">
        <v>0</v>
      </c>
      <c r="Z46" s="19" t="e">
        <f t="shared" si="7"/>
        <v>#DIV/0!</v>
      </c>
      <c r="AA46" s="5">
        <v>0</v>
      </c>
      <c r="AB46" s="5">
        <v>0</v>
      </c>
      <c r="AC46" s="19" t="e">
        <f t="shared" si="8"/>
        <v>#DIV/0!</v>
      </c>
      <c r="AD46" s="5">
        <v>0</v>
      </c>
      <c r="AE46" s="5">
        <v>0</v>
      </c>
      <c r="AF46" s="19" t="e">
        <f t="shared" si="9"/>
        <v>#DIV/0!</v>
      </c>
      <c r="AG46" s="5">
        <v>0</v>
      </c>
      <c r="AH46" s="5">
        <v>0</v>
      </c>
      <c r="AI46" s="22" t="e">
        <f t="shared" si="10"/>
        <v>#DIV/0!</v>
      </c>
      <c r="AJ46" s="6">
        <v>0</v>
      </c>
      <c r="AK46" s="5">
        <v>0</v>
      </c>
      <c r="AL46" s="19" t="e">
        <f t="shared" si="11"/>
        <v>#DIV/0!</v>
      </c>
    </row>
    <row r="47" spans="1:38" ht="25.5" x14ac:dyDescent="0.7">
      <c r="A47" s="1"/>
      <c r="B47" s="65">
        <f>لیست!D48</f>
        <v>0</v>
      </c>
      <c r="C47" s="5">
        <v>0</v>
      </c>
      <c r="D47" s="5">
        <v>0</v>
      </c>
      <c r="E47" s="19" t="e">
        <f t="shared" si="0"/>
        <v>#DIV/0!</v>
      </c>
      <c r="F47" s="5">
        <v>0</v>
      </c>
      <c r="G47" s="5">
        <v>0</v>
      </c>
      <c r="H47" s="19" t="e">
        <f t="shared" si="1"/>
        <v>#DIV/0!</v>
      </c>
      <c r="I47" s="5">
        <v>0</v>
      </c>
      <c r="J47" s="5">
        <v>0</v>
      </c>
      <c r="K47" s="19" t="e">
        <f t="shared" si="2"/>
        <v>#DIV/0!</v>
      </c>
      <c r="L47" s="5">
        <v>0</v>
      </c>
      <c r="M47" s="5">
        <v>0</v>
      </c>
      <c r="N47" s="19" t="e">
        <f t="shared" si="3"/>
        <v>#DIV/0!</v>
      </c>
      <c r="O47" s="5">
        <v>0</v>
      </c>
      <c r="P47" s="5">
        <v>0</v>
      </c>
      <c r="Q47" s="19" t="e">
        <f t="shared" si="4"/>
        <v>#DIV/0!</v>
      </c>
      <c r="R47" s="5">
        <v>0</v>
      </c>
      <c r="S47" s="5">
        <v>0</v>
      </c>
      <c r="T47" s="19" t="e">
        <f t="shared" si="5"/>
        <v>#DIV/0!</v>
      </c>
      <c r="U47" s="5">
        <v>0</v>
      </c>
      <c r="V47" s="5">
        <v>0</v>
      </c>
      <c r="W47" s="19" t="e">
        <f t="shared" si="6"/>
        <v>#DIV/0!</v>
      </c>
      <c r="X47" s="5">
        <v>0</v>
      </c>
      <c r="Y47" s="5">
        <v>0</v>
      </c>
      <c r="Z47" s="19" t="e">
        <f t="shared" si="7"/>
        <v>#DIV/0!</v>
      </c>
      <c r="AA47" s="5">
        <v>0</v>
      </c>
      <c r="AB47" s="5">
        <v>0</v>
      </c>
      <c r="AC47" s="19" t="e">
        <f t="shared" si="8"/>
        <v>#DIV/0!</v>
      </c>
      <c r="AD47" s="5">
        <v>0</v>
      </c>
      <c r="AE47" s="5">
        <v>0</v>
      </c>
      <c r="AF47" s="19" t="e">
        <f t="shared" si="9"/>
        <v>#DIV/0!</v>
      </c>
      <c r="AG47" s="5">
        <v>0</v>
      </c>
      <c r="AH47" s="5">
        <v>0</v>
      </c>
      <c r="AI47" s="22" t="e">
        <f t="shared" si="10"/>
        <v>#DIV/0!</v>
      </c>
      <c r="AJ47" s="6">
        <v>0</v>
      </c>
      <c r="AK47" s="5">
        <v>0</v>
      </c>
      <c r="AL47" s="19" t="e">
        <f t="shared" si="11"/>
        <v>#DIV/0!</v>
      </c>
    </row>
    <row r="48" spans="1:38" ht="25.5" x14ac:dyDescent="0.7">
      <c r="A48" s="1"/>
      <c r="B48" s="65">
        <f>لیست!D49</f>
        <v>0</v>
      </c>
      <c r="C48" s="5">
        <v>0</v>
      </c>
      <c r="D48" s="5">
        <v>0</v>
      </c>
      <c r="E48" s="19" t="e">
        <f t="shared" si="0"/>
        <v>#DIV/0!</v>
      </c>
      <c r="F48" s="5">
        <v>0</v>
      </c>
      <c r="G48" s="5">
        <v>0</v>
      </c>
      <c r="H48" s="19" t="e">
        <f t="shared" si="1"/>
        <v>#DIV/0!</v>
      </c>
      <c r="I48" s="5">
        <v>0</v>
      </c>
      <c r="J48" s="5">
        <v>0</v>
      </c>
      <c r="K48" s="19" t="e">
        <f t="shared" si="2"/>
        <v>#DIV/0!</v>
      </c>
      <c r="L48" s="5">
        <v>0</v>
      </c>
      <c r="M48" s="5">
        <v>0</v>
      </c>
      <c r="N48" s="19" t="e">
        <f t="shared" si="3"/>
        <v>#DIV/0!</v>
      </c>
      <c r="O48" s="5">
        <v>0</v>
      </c>
      <c r="P48" s="5">
        <v>0</v>
      </c>
      <c r="Q48" s="19" t="e">
        <f t="shared" si="4"/>
        <v>#DIV/0!</v>
      </c>
      <c r="R48" s="5">
        <v>0</v>
      </c>
      <c r="S48" s="5">
        <v>0</v>
      </c>
      <c r="T48" s="19" t="e">
        <f t="shared" si="5"/>
        <v>#DIV/0!</v>
      </c>
      <c r="U48" s="5">
        <v>0</v>
      </c>
      <c r="V48" s="5">
        <v>0</v>
      </c>
      <c r="W48" s="19" t="e">
        <f t="shared" si="6"/>
        <v>#DIV/0!</v>
      </c>
      <c r="X48" s="5">
        <v>0</v>
      </c>
      <c r="Y48" s="5">
        <v>0</v>
      </c>
      <c r="Z48" s="19" t="e">
        <f t="shared" si="7"/>
        <v>#DIV/0!</v>
      </c>
      <c r="AA48" s="5">
        <v>0</v>
      </c>
      <c r="AB48" s="5">
        <v>0</v>
      </c>
      <c r="AC48" s="19" t="e">
        <f t="shared" si="8"/>
        <v>#DIV/0!</v>
      </c>
      <c r="AD48" s="5">
        <v>0</v>
      </c>
      <c r="AE48" s="5">
        <v>0</v>
      </c>
      <c r="AF48" s="19" t="e">
        <f t="shared" si="9"/>
        <v>#DIV/0!</v>
      </c>
      <c r="AG48" s="5">
        <v>0</v>
      </c>
      <c r="AH48" s="5">
        <v>0</v>
      </c>
      <c r="AI48" s="22" t="e">
        <f t="shared" si="10"/>
        <v>#DIV/0!</v>
      </c>
      <c r="AJ48" s="6">
        <v>0</v>
      </c>
      <c r="AK48" s="5">
        <v>0</v>
      </c>
      <c r="AL48" s="19" t="e">
        <f t="shared" si="11"/>
        <v>#DIV/0!</v>
      </c>
    </row>
    <row r="49" spans="1:38" ht="25.5" x14ac:dyDescent="0.7">
      <c r="A49" s="1"/>
      <c r="B49" s="65">
        <f>لیست!D50</f>
        <v>0</v>
      </c>
      <c r="C49" s="5">
        <v>0</v>
      </c>
      <c r="D49" s="5">
        <v>0</v>
      </c>
      <c r="E49" s="19" t="e">
        <f t="shared" si="0"/>
        <v>#DIV/0!</v>
      </c>
      <c r="F49" s="5">
        <v>0</v>
      </c>
      <c r="G49" s="5">
        <v>0</v>
      </c>
      <c r="H49" s="19" t="e">
        <f t="shared" si="1"/>
        <v>#DIV/0!</v>
      </c>
      <c r="I49" s="5">
        <v>0</v>
      </c>
      <c r="J49" s="5">
        <v>0</v>
      </c>
      <c r="K49" s="19" t="e">
        <f t="shared" si="2"/>
        <v>#DIV/0!</v>
      </c>
      <c r="L49" s="5">
        <v>0</v>
      </c>
      <c r="M49" s="5">
        <v>0</v>
      </c>
      <c r="N49" s="19" t="e">
        <f t="shared" si="3"/>
        <v>#DIV/0!</v>
      </c>
      <c r="O49" s="5">
        <v>0</v>
      </c>
      <c r="P49" s="5">
        <v>0</v>
      </c>
      <c r="Q49" s="19" t="e">
        <f t="shared" si="4"/>
        <v>#DIV/0!</v>
      </c>
      <c r="R49" s="5">
        <v>0</v>
      </c>
      <c r="S49" s="5">
        <v>0</v>
      </c>
      <c r="T49" s="19" t="e">
        <f t="shared" si="5"/>
        <v>#DIV/0!</v>
      </c>
      <c r="U49" s="5">
        <v>0</v>
      </c>
      <c r="V49" s="5">
        <v>0</v>
      </c>
      <c r="W49" s="19" t="e">
        <f t="shared" si="6"/>
        <v>#DIV/0!</v>
      </c>
      <c r="X49" s="5">
        <v>0</v>
      </c>
      <c r="Y49" s="5">
        <v>0</v>
      </c>
      <c r="Z49" s="19" t="e">
        <f t="shared" si="7"/>
        <v>#DIV/0!</v>
      </c>
      <c r="AA49" s="5">
        <v>0</v>
      </c>
      <c r="AB49" s="5">
        <v>0</v>
      </c>
      <c r="AC49" s="19" t="e">
        <f t="shared" si="8"/>
        <v>#DIV/0!</v>
      </c>
      <c r="AD49" s="5">
        <v>0</v>
      </c>
      <c r="AE49" s="5">
        <v>0</v>
      </c>
      <c r="AF49" s="19" t="e">
        <f t="shared" si="9"/>
        <v>#DIV/0!</v>
      </c>
      <c r="AG49" s="5">
        <v>0</v>
      </c>
      <c r="AH49" s="5">
        <v>0</v>
      </c>
      <c r="AI49" s="22" t="e">
        <f t="shared" si="10"/>
        <v>#DIV/0!</v>
      </c>
      <c r="AJ49" s="6">
        <v>0</v>
      </c>
      <c r="AK49" s="5">
        <v>0</v>
      </c>
      <c r="AL49" s="19" t="e">
        <f t="shared" si="11"/>
        <v>#DIV/0!</v>
      </c>
    </row>
    <row r="50" spans="1:38" ht="25.5" x14ac:dyDescent="0.7">
      <c r="A50" s="1"/>
      <c r="B50" s="65">
        <f>لیست!D51</f>
        <v>0</v>
      </c>
      <c r="C50" s="5">
        <v>0</v>
      </c>
      <c r="D50" s="5">
        <v>0</v>
      </c>
      <c r="E50" s="19" t="e">
        <f t="shared" si="0"/>
        <v>#DIV/0!</v>
      </c>
      <c r="F50" s="5">
        <v>0</v>
      </c>
      <c r="G50" s="5">
        <v>0</v>
      </c>
      <c r="H50" s="19" t="e">
        <f t="shared" si="1"/>
        <v>#DIV/0!</v>
      </c>
      <c r="I50" s="5">
        <v>0</v>
      </c>
      <c r="J50" s="5">
        <v>0</v>
      </c>
      <c r="K50" s="19" t="e">
        <f t="shared" si="2"/>
        <v>#DIV/0!</v>
      </c>
      <c r="L50" s="5">
        <v>0</v>
      </c>
      <c r="M50" s="5">
        <v>0</v>
      </c>
      <c r="N50" s="19" t="e">
        <f t="shared" si="3"/>
        <v>#DIV/0!</v>
      </c>
      <c r="O50" s="5">
        <v>0</v>
      </c>
      <c r="P50" s="5">
        <v>0</v>
      </c>
      <c r="Q50" s="19" t="e">
        <f t="shared" si="4"/>
        <v>#DIV/0!</v>
      </c>
      <c r="R50" s="5">
        <v>0</v>
      </c>
      <c r="S50" s="5">
        <v>0</v>
      </c>
      <c r="T50" s="19" t="e">
        <f t="shared" si="5"/>
        <v>#DIV/0!</v>
      </c>
      <c r="U50" s="5">
        <v>0</v>
      </c>
      <c r="V50" s="5">
        <v>0</v>
      </c>
      <c r="W50" s="19" t="e">
        <f t="shared" si="6"/>
        <v>#DIV/0!</v>
      </c>
      <c r="X50" s="5">
        <v>0</v>
      </c>
      <c r="Y50" s="5">
        <v>0</v>
      </c>
      <c r="Z50" s="19" t="e">
        <f t="shared" si="7"/>
        <v>#DIV/0!</v>
      </c>
      <c r="AA50" s="5">
        <v>0</v>
      </c>
      <c r="AB50" s="5">
        <v>0</v>
      </c>
      <c r="AC50" s="19" t="e">
        <f t="shared" si="8"/>
        <v>#DIV/0!</v>
      </c>
      <c r="AD50" s="5">
        <v>0</v>
      </c>
      <c r="AE50" s="5">
        <v>0</v>
      </c>
      <c r="AF50" s="19" t="e">
        <f t="shared" si="9"/>
        <v>#DIV/0!</v>
      </c>
      <c r="AG50" s="5">
        <v>0</v>
      </c>
      <c r="AH50" s="5">
        <v>0</v>
      </c>
      <c r="AI50" s="22" t="e">
        <f t="shared" si="10"/>
        <v>#DIV/0!</v>
      </c>
      <c r="AJ50" s="6">
        <v>0</v>
      </c>
      <c r="AK50" s="5">
        <v>0</v>
      </c>
      <c r="AL50" s="19" t="e">
        <f t="shared" si="11"/>
        <v>#DIV/0!</v>
      </c>
    </row>
    <row r="51" spans="1:38" ht="25.5" x14ac:dyDescent="0.7">
      <c r="A51" s="1"/>
      <c r="B51" s="65">
        <f>لیست!D52</f>
        <v>0</v>
      </c>
      <c r="C51" s="5">
        <v>0</v>
      </c>
      <c r="D51" s="5">
        <v>0</v>
      </c>
      <c r="E51" s="19" t="e">
        <f t="shared" si="0"/>
        <v>#DIV/0!</v>
      </c>
      <c r="F51" s="5">
        <v>0</v>
      </c>
      <c r="G51" s="5">
        <v>0</v>
      </c>
      <c r="H51" s="19" t="e">
        <f t="shared" si="1"/>
        <v>#DIV/0!</v>
      </c>
      <c r="I51" s="5">
        <v>0</v>
      </c>
      <c r="J51" s="5">
        <v>0</v>
      </c>
      <c r="K51" s="19" t="e">
        <f t="shared" si="2"/>
        <v>#DIV/0!</v>
      </c>
      <c r="L51" s="5">
        <v>0</v>
      </c>
      <c r="M51" s="5">
        <v>0</v>
      </c>
      <c r="N51" s="19" t="e">
        <f t="shared" si="3"/>
        <v>#DIV/0!</v>
      </c>
      <c r="O51" s="5">
        <v>0</v>
      </c>
      <c r="P51" s="5">
        <v>0</v>
      </c>
      <c r="Q51" s="19" t="e">
        <f t="shared" si="4"/>
        <v>#DIV/0!</v>
      </c>
      <c r="R51" s="5">
        <v>0</v>
      </c>
      <c r="S51" s="5">
        <v>0</v>
      </c>
      <c r="T51" s="19" t="e">
        <f t="shared" si="5"/>
        <v>#DIV/0!</v>
      </c>
      <c r="U51" s="5">
        <v>0</v>
      </c>
      <c r="V51" s="5">
        <v>0</v>
      </c>
      <c r="W51" s="19" t="e">
        <f t="shared" si="6"/>
        <v>#DIV/0!</v>
      </c>
      <c r="X51" s="5">
        <v>0</v>
      </c>
      <c r="Y51" s="5">
        <v>0</v>
      </c>
      <c r="Z51" s="19" t="e">
        <f t="shared" si="7"/>
        <v>#DIV/0!</v>
      </c>
      <c r="AA51" s="5">
        <v>0</v>
      </c>
      <c r="AB51" s="5">
        <v>0</v>
      </c>
      <c r="AC51" s="19" t="e">
        <f t="shared" si="8"/>
        <v>#DIV/0!</v>
      </c>
      <c r="AD51" s="5">
        <v>0</v>
      </c>
      <c r="AE51" s="5">
        <v>0</v>
      </c>
      <c r="AF51" s="19" t="e">
        <f t="shared" si="9"/>
        <v>#DIV/0!</v>
      </c>
      <c r="AG51" s="5">
        <v>0</v>
      </c>
      <c r="AH51" s="5">
        <v>0</v>
      </c>
      <c r="AI51" s="22" t="e">
        <f t="shared" si="10"/>
        <v>#DIV/0!</v>
      </c>
      <c r="AJ51" s="6">
        <v>0</v>
      </c>
      <c r="AK51" s="5">
        <v>0</v>
      </c>
      <c r="AL51" s="19" t="e">
        <f t="shared" si="11"/>
        <v>#DIV/0!</v>
      </c>
    </row>
    <row r="52" spans="1:38" ht="25.5" x14ac:dyDescent="0.7">
      <c r="A52" s="1"/>
      <c r="B52" s="65">
        <f>لیست!D53</f>
        <v>0</v>
      </c>
      <c r="C52" s="5">
        <v>0</v>
      </c>
      <c r="D52" s="5">
        <v>0</v>
      </c>
      <c r="E52" s="19" t="e">
        <f t="shared" si="0"/>
        <v>#DIV/0!</v>
      </c>
      <c r="F52" s="5">
        <v>0</v>
      </c>
      <c r="G52" s="5">
        <v>0</v>
      </c>
      <c r="H52" s="19" t="e">
        <f t="shared" si="1"/>
        <v>#DIV/0!</v>
      </c>
      <c r="I52" s="5">
        <v>0</v>
      </c>
      <c r="J52" s="5">
        <v>0</v>
      </c>
      <c r="K52" s="19" t="e">
        <f t="shared" si="2"/>
        <v>#DIV/0!</v>
      </c>
      <c r="L52" s="5">
        <v>0</v>
      </c>
      <c r="M52" s="5">
        <v>0</v>
      </c>
      <c r="N52" s="19" t="e">
        <f t="shared" si="3"/>
        <v>#DIV/0!</v>
      </c>
      <c r="O52" s="5">
        <v>0</v>
      </c>
      <c r="P52" s="5">
        <v>0</v>
      </c>
      <c r="Q52" s="19" t="e">
        <f t="shared" si="4"/>
        <v>#DIV/0!</v>
      </c>
      <c r="R52" s="5">
        <v>0</v>
      </c>
      <c r="S52" s="5">
        <v>0</v>
      </c>
      <c r="T52" s="19" t="e">
        <f t="shared" si="5"/>
        <v>#DIV/0!</v>
      </c>
      <c r="U52" s="5">
        <v>0</v>
      </c>
      <c r="V52" s="5">
        <v>0</v>
      </c>
      <c r="W52" s="19" t="e">
        <f t="shared" si="6"/>
        <v>#DIV/0!</v>
      </c>
      <c r="X52" s="5">
        <v>0</v>
      </c>
      <c r="Y52" s="5">
        <v>0</v>
      </c>
      <c r="Z52" s="19" t="e">
        <f t="shared" si="7"/>
        <v>#DIV/0!</v>
      </c>
      <c r="AA52" s="5">
        <v>0</v>
      </c>
      <c r="AB52" s="5">
        <v>0</v>
      </c>
      <c r="AC52" s="19" t="e">
        <f t="shared" si="8"/>
        <v>#DIV/0!</v>
      </c>
      <c r="AD52" s="5">
        <v>0</v>
      </c>
      <c r="AE52" s="5">
        <v>0</v>
      </c>
      <c r="AF52" s="19" t="e">
        <f t="shared" si="9"/>
        <v>#DIV/0!</v>
      </c>
      <c r="AG52" s="5">
        <v>0</v>
      </c>
      <c r="AH52" s="5">
        <v>0</v>
      </c>
      <c r="AI52" s="22" t="e">
        <f t="shared" si="10"/>
        <v>#DIV/0!</v>
      </c>
      <c r="AJ52" s="6">
        <v>0</v>
      </c>
      <c r="AK52" s="5">
        <v>0</v>
      </c>
      <c r="AL52" s="19" t="e">
        <f t="shared" si="11"/>
        <v>#DIV/0!</v>
      </c>
    </row>
    <row r="53" spans="1:38" ht="25.5" x14ac:dyDescent="0.7">
      <c r="A53" s="1"/>
      <c r="B53" s="65">
        <f>لیست!D54</f>
        <v>0</v>
      </c>
      <c r="C53" s="5">
        <v>0</v>
      </c>
      <c r="D53" s="5">
        <v>0</v>
      </c>
      <c r="E53" s="19" t="e">
        <f t="shared" si="0"/>
        <v>#DIV/0!</v>
      </c>
      <c r="F53" s="5">
        <v>0</v>
      </c>
      <c r="G53" s="5">
        <v>0</v>
      </c>
      <c r="H53" s="19" t="e">
        <f t="shared" si="1"/>
        <v>#DIV/0!</v>
      </c>
      <c r="I53" s="5">
        <v>0</v>
      </c>
      <c r="J53" s="5">
        <v>0</v>
      </c>
      <c r="K53" s="19" t="e">
        <f t="shared" si="2"/>
        <v>#DIV/0!</v>
      </c>
      <c r="L53" s="5">
        <v>0</v>
      </c>
      <c r="M53" s="5">
        <v>0</v>
      </c>
      <c r="N53" s="19" t="e">
        <f t="shared" si="3"/>
        <v>#DIV/0!</v>
      </c>
      <c r="O53" s="5">
        <v>0</v>
      </c>
      <c r="P53" s="5">
        <v>0</v>
      </c>
      <c r="Q53" s="19" t="e">
        <f t="shared" si="4"/>
        <v>#DIV/0!</v>
      </c>
      <c r="R53" s="5">
        <v>0</v>
      </c>
      <c r="S53" s="5">
        <v>0</v>
      </c>
      <c r="T53" s="19" t="e">
        <f t="shared" si="5"/>
        <v>#DIV/0!</v>
      </c>
      <c r="U53" s="5">
        <v>0</v>
      </c>
      <c r="V53" s="5">
        <v>0</v>
      </c>
      <c r="W53" s="19" t="e">
        <f t="shared" si="6"/>
        <v>#DIV/0!</v>
      </c>
      <c r="X53" s="5">
        <v>0</v>
      </c>
      <c r="Y53" s="5">
        <v>0</v>
      </c>
      <c r="Z53" s="19" t="e">
        <f t="shared" si="7"/>
        <v>#DIV/0!</v>
      </c>
      <c r="AA53" s="5">
        <v>0</v>
      </c>
      <c r="AB53" s="5">
        <v>0</v>
      </c>
      <c r="AC53" s="19" t="e">
        <f t="shared" si="8"/>
        <v>#DIV/0!</v>
      </c>
      <c r="AD53" s="5">
        <v>0</v>
      </c>
      <c r="AE53" s="5">
        <v>0</v>
      </c>
      <c r="AF53" s="19" t="e">
        <f t="shared" si="9"/>
        <v>#DIV/0!</v>
      </c>
      <c r="AG53" s="5">
        <v>0</v>
      </c>
      <c r="AH53" s="5">
        <v>0</v>
      </c>
      <c r="AI53" s="22" t="e">
        <f t="shared" si="10"/>
        <v>#DIV/0!</v>
      </c>
      <c r="AJ53" s="6">
        <v>0</v>
      </c>
      <c r="AK53" s="5">
        <v>0</v>
      </c>
      <c r="AL53" s="19" t="e">
        <f t="shared" si="11"/>
        <v>#DIV/0!</v>
      </c>
    </row>
    <row r="54" spans="1:38" ht="26.25" thickBot="1" x14ac:dyDescent="0.75">
      <c r="A54" s="1"/>
      <c r="B54" s="65">
        <f>لیست!D55</f>
        <v>0</v>
      </c>
      <c r="C54" s="7">
        <v>0</v>
      </c>
      <c r="D54" s="7">
        <v>0</v>
      </c>
      <c r="E54" s="20" t="e">
        <f t="shared" si="0"/>
        <v>#DIV/0!</v>
      </c>
      <c r="F54" s="7">
        <v>0</v>
      </c>
      <c r="G54" s="7">
        <v>0</v>
      </c>
      <c r="H54" s="20" t="e">
        <f t="shared" si="1"/>
        <v>#DIV/0!</v>
      </c>
      <c r="I54" s="7">
        <v>0</v>
      </c>
      <c r="J54" s="7">
        <v>0</v>
      </c>
      <c r="K54" s="20" t="e">
        <f t="shared" si="2"/>
        <v>#DIV/0!</v>
      </c>
      <c r="L54" s="7">
        <v>0</v>
      </c>
      <c r="M54" s="7">
        <v>0</v>
      </c>
      <c r="N54" s="20" t="e">
        <f t="shared" si="3"/>
        <v>#DIV/0!</v>
      </c>
      <c r="O54" s="7">
        <v>0</v>
      </c>
      <c r="P54" s="7">
        <v>0</v>
      </c>
      <c r="Q54" s="20" t="e">
        <f t="shared" si="4"/>
        <v>#DIV/0!</v>
      </c>
      <c r="R54" s="7">
        <v>0</v>
      </c>
      <c r="S54" s="7">
        <v>0</v>
      </c>
      <c r="T54" s="20" t="e">
        <f t="shared" si="5"/>
        <v>#DIV/0!</v>
      </c>
      <c r="U54" s="7">
        <v>0</v>
      </c>
      <c r="V54" s="7">
        <v>0</v>
      </c>
      <c r="W54" s="20" t="e">
        <f t="shared" si="6"/>
        <v>#DIV/0!</v>
      </c>
      <c r="X54" s="7">
        <v>0</v>
      </c>
      <c r="Y54" s="7">
        <v>0</v>
      </c>
      <c r="Z54" s="20" t="e">
        <f t="shared" si="7"/>
        <v>#DIV/0!</v>
      </c>
      <c r="AA54" s="7">
        <v>0</v>
      </c>
      <c r="AB54" s="7">
        <v>0</v>
      </c>
      <c r="AC54" s="20" t="e">
        <f t="shared" si="8"/>
        <v>#DIV/0!</v>
      </c>
      <c r="AD54" s="7">
        <v>0</v>
      </c>
      <c r="AE54" s="7">
        <v>0</v>
      </c>
      <c r="AF54" s="20" t="e">
        <f t="shared" si="9"/>
        <v>#DIV/0!</v>
      </c>
      <c r="AG54" s="7">
        <v>0</v>
      </c>
      <c r="AH54" s="7">
        <v>0</v>
      </c>
      <c r="AI54" s="23" t="e">
        <f t="shared" si="10"/>
        <v>#DIV/0!</v>
      </c>
      <c r="AJ54" s="8">
        <v>0</v>
      </c>
      <c r="AK54" s="7">
        <v>0</v>
      </c>
      <c r="AL54" s="19" t="e">
        <f t="shared" si="11"/>
        <v>#DIV/0!</v>
      </c>
    </row>
    <row r="55" spans="1:38" ht="26.25" thickBot="1" x14ac:dyDescent="0.75">
      <c r="A55" s="1"/>
      <c r="B55" s="24" t="s">
        <v>31</v>
      </c>
      <c r="C55" s="24">
        <f>SUM(C5:C54)</f>
        <v>5</v>
      </c>
      <c r="D55" s="24">
        <f>SUM(D5:D54)</f>
        <v>17770</v>
      </c>
      <c r="E55" s="25">
        <f>C55/D55*100</f>
        <v>2.8137310073157007E-2</v>
      </c>
      <c r="F55" s="24">
        <f>SUM(F5:F54)</f>
        <v>11</v>
      </c>
      <c r="G55" s="24">
        <f>SUM(G5:G54)</f>
        <v>17275</v>
      </c>
      <c r="H55" s="26">
        <f>F55/G55*100</f>
        <v>6.3675832127351659E-2</v>
      </c>
      <c r="I55" s="24">
        <f>SUM(I5:I54)</f>
        <v>14</v>
      </c>
      <c r="J55" s="24">
        <f>SUM(J5:J54)</f>
        <v>14851</v>
      </c>
      <c r="K55" s="26">
        <f>I55/J55*100</f>
        <v>9.4269746145040731E-2</v>
      </c>
      <c r="L55" s="24">
        <f>SUM(L5:L54)</f>
        <v>3</v>
      </c>
      <c r="M55" s="24">
        <f>SUM(M5:M54)</f>
        <v>20301</v>
      </c>
      <c r="N55" s="26">
        <f>L55/M55*100</f>
        <v>1.4777597162701344E-2</v>
      </c>
      <c r="O55" s="24">
        <f>SUM(O5:O54)</f>
        <v>5</v>
      </c>
      <c r="P55" s="24">
        <f>SUM(P5:P54)</f>
        <v>22264</v>
      </c>
      <c r="Q55" s="26">
        <f>O55/P55*100</f>
        <v>2.245777937477542E-2</v>
      </c>
      <c r="R55" s="24">
        <f>SUM(R5:R54)</f>
        <v>7</v>
      </c>
      <c r="S55" s="24">
        <f>SUM(S5:S54)</f>
        <v>17971</v>
      </c>
      <c r="T55" s="26">
        <f>R55/S55*100</f>
        <v>3.8951644315842193E-2</v>
      </c>
      <c r="U55" s="24">
        <f>SUM(U5:U54)</f>
        <v>0</v>
      </c>
      <c r="V55" s="24">
        <f>SUM(V5:V54)</f>
        <v>0</v>
      </c>
      <c r="W55" s="26" t="e">
        <f>U55/V55*100</f>
        <v>#DIV/0!</v>
      </c>
      <c r="X55" s="24">
        <f>SUM(X5:X54)</f>
        <v>0</v>
      </c>
      <c r="Y55" s="24">
        <f>SUM(Y5:Y54)</f>
        <v>0</v>
      </c>
      <c r="Z55" s="26" t="e">
        <f>X55/Y55*100</f>
        <v>#DIV/0!</v>
      </c>
      <c r="AA55" s="24">
        <f>SUM(AA5:AA54)</f>
        <v>0</v>
      </c>
      <c r="AB55" s="24">
        <f>SUM(AB5:AB54)</f>
        <v>0</v>
      </c>
      <c r="AC55" s="26" t="e">
        <f>AA55/AB55*100</f>
        <v>#DIV/0!</v>
      </c>
      <c r="AD55" s="24">
        <f>SUM(AD5:AD54)</f>
        <v>0</v>
      </c>
      <c r="AE55" s="24">
        <f>SUM(AE5:AE54)</f>
        <v>0</v>
      </c>
      <c r="AF55" s="26" t="e">
        <f>AD55/AE55*100</f>
        <v>#DIV/0!</v>
      </c>
      <c r="AG55" s="24">
        <f>SUM(AG5:AG54)</f>
        <v>0</v>
      </c>
      <c r="AH55" s="24">
        <f>SUM(AH5:AH54)</f>
        <v>0</v>
      </c>
      <c r="AI55" s="26" t="e">
        <f>AG55/AH55*100</f>
        <v>#DIV/0!</v>
      </c>
      <c r="AJ55" s="24">
        <f>SUM(AJ5:AJ54)</f>
        <v>0</v>
      </c>
      <c r="AK55" s="24">
        <f>SUM(AK5:AK54)</f>
        <v>0</v>
      </c>
      <c r="AL55" s="26" t="e">
        <f>AJ55/AK55*100</f>
        <v>#DIV/0!</v>
      </c>
    </row>
    <row r="56" spans="1:38" ht="26.25" thickBot="1" x14ac:dyDescent="0.75">
      <c r="A56" s="2"/>
      <c r="B56" s="24" t="s">
        <v>15</v>
      </c>
      <c r="C56" s="424">
        <f>SUM(C55,F55,I55)/SUM(D55,G55,J55)*100</f>
        <v>6.012506012506013E-2</v>
      </c>
      <c r="D56" s="425"/>
      <c r="E56" s="425"/>
      <c r="F56" s="425"/>
      <c r="G56" s="425"/>
      <c r="H56" s="425"/>
      <c r="I56" s="425"/>
      <c r="J56" s="425"/>
      <c r="K56" s="426"/>
      <c r="L56" s="424">
        <f>SUM(L55,O55,R55)/SUM(M55,P55,S55)*100</f>
        <v>2.4778644112594159E-2</v>
      </c>
      <c r="M56" s="425"/>
      <c r="N56" s="425"/>
      <c r="O56" s="425"/>
      <c r="P56" s="425"/>
      <c r="Q56" s="425"/>
      <c r="R56" s="425"/>
      <c r="S56" s="425"/>
      <c r="T56" s="426"/>
      <c r="U56" s="424" t="e">
        <f>SUM(U55,X55,AA55)/SUM(V55,Y55,AB55)*100</f>
        <v>#DIV/0!</v>
      </c>
      <c r="V56" s="425"/>
      <c r="W56" s="425"/>
      <c r="X56" s="425"/>
      <c r="Y56" s="425"/>
      <c r="Z56" s="425"/>
      <c r="AA56" s="425"/>
      <c r="AB56" s="425"/>
      <c r="AC56" s="426"/>
      <c r="AD56" s="424" t="e">
        <f>SUM(AD55,AG55,AJ55)/SUM(AE55,AH55,AK55)*100</f>
        <v>#DIV/0!</v>
      </c>
      <c r="AE56" s="425"/>
      <c r="AF56" s="425"/>
      <c r="AG56" s="425"/>
      <c r="AH56" s="425"/>
      <c r="AI56" s="425"/>
      <c r="AJ56" s="425"/>
      <c r="AK56" s="425"/>
      <c r="AL56" s="426"/>
    </row>
    <row r="57" spans="1:38" ht="26.25" thickBot="1" x14ac:dyDescent="0.75">
      <c r="A57" s="2"/>
      <c r="B57" s="24" t="s">
        <v>16</v>
      </c>
      <c r="C57" s="424">
        <f>SUM(C55,F55,I55,L55,O55,R55)/SUM(D55,G55,J55,M55,P55,S55)*100</f>
        <v>4.0749058243987252E-2</v>
      </c>
      <c r="D57" s="425"/>
      <c r="E57" s="425"/>
      <c r="F57" s="425"/>
      <c r="G57" s="425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  <c r="T57" s="425"/>
      <c r="U57" s="424" t="e">
        <f>SUM(U55,X55,AA55,AD55,AG55,AJ55)/SUM(V55,Y55,AB55,AE55,AH55,AK55)*100</f>
        <v>#DIV/0!</v>
      </c>
      <c r="V57" s="425"/>
      <c r="W57" s="425"/>
      <c r="X57" s="425"/>
      <c r="Y57" s="425"/>
      <c r="Z57" s="425"/>
      <c r="AA57" s="425"/>
      <c r="AB57" s="425"/>
      <c r="AC57" s="425"/>
      <c r="AD57" s="425"/>
      <c r="AE57" s="425"/>
      <c r="AF57" s="425"/>
      <c r="AG57" s="425"/>
      <c r="AH57" s="425"/>
      <c r="AI57" s="425"/>
      <c r="AJ57" s="425"/>
      <c r="AK57" s="425"/>
      <c r="AL57" s="425"/>
    </row>
    <row r="58" spans="1:38" ht="26.25" thickBot="1" x14ac:dyDescent="0.75">
      <c r="A58" s="2"/>
      <c r="B58" s="24" t="s">
        <v>32</v>
      </c>
      <c r="C58" s="424">
        <f>SUM(U55,X55,AA55,AD55,AG55,AJ55,R55,O55,L55,I55,F55,C55)/SUM(V55,Y55,AB55,AE55,AH55,AK55,S55,P55,M55,J55,G55,D55)*100</f>
        <v>4.0749058243987252E-2</v>
      </c>
      <c r="D58" s="425"/>
      <c r="E58" s="425"/>
      <c r="F58" s="425"/>
      <c r="G58" s="425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  <c r="T58" s="425"/>
      <c r="U58" s="425"/>
      <c r="V58" s="425"/>
      <c r="W58" s="425"/>
      <c r="X58" s="425"/>
      <c r="Y58" s="425"/>
      <c r="Z58" s="425"/>
      <c r="AA58" s="425"/>
      <c r="AB58" s="425"/>
      <c r="AC58" s="425"/>
      <c r="AD58" s="425"/>
      <c r="AE58" s="425"/>
      <c r="AF58" s="425"/>
      <c r="AG58" s="425"/>
      <c r="AH58" s="425"/>
      <c r="AI58" s="425"/>
      <c r="AJ58" s="425"/>
      <c r="AK58" s="425"/>
      <c r="AL58" s="426"/>
    </row>
  </sheetData>
  <sheetProtection algorithmName="SHA-512" hashValue="S6lhg9UyIxhjXAOrt4TcPKlQKsV8SRHys6MN4MshNfqxE8LiQ45APBSNk7xgHGUkgvz832ifbUCKhjgBBoCEhA==" saltValue="XVUcgQYhqZ9PHkLa+wv7bQ==" spinCount="100000" sheet="1" objects="1" scenarios="1" selectLockedCells="1"/>
  <mergeCells count="22">
    <mergeCell ref="C3:E3"/>
    <mergeCell ref="F3:H3"/>
    <mergeCell ref="I3:K3"/>
    <mergeCell ref="L3:N3"/>
    <mergeCell ref="C58:AL58"/>
    <mergeCell ref="C56:K56"/>
    <mergeCell ref="L56:T56"/>
    <mergeCell ref="U56:AC56"/>
    <mergeCell ref="AD56:AL56"/>
    <mergeCell ref="C57:T57"/>
    <mergeCell ref="U57:AL57"/>
    <mergeCell ref="P2:T2"/>
    <mergeCell ref="O3:Q3"/>
    <mergeCell ref="V2:Y2"/>
    <mergeCell ref="AE2:AL2"/>
    <mergeCell ref="R3:T3"/>
    <mergeCell ref="U3:W3"/>
    <mergeCell ref="X3:Z3"/>
    <mergeCell ref="AA3:AC3"/>
    <mergeCell ref="AD3:AF3"/>
    <mergeCell ref="AG3:AI3"/>
    <mergeCell ref="AJ3:AL3"/>
  </mergeCells>
  <pageMargins left="0.7" right="0.7" top="0.75" bottom="0.75" header="0.3" footer="0.3"/>
  <pageSetup paperSize="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8"/>
  <sheetViews>
    <sheetView rightToLeft="1" zoomScale="70" zoomScaleNormal="70" workbookViewId="0">
      <selection activeCell="U7" sqref="U7"/>
    </sheetView>
  </sheetViews>
  <sheetFormatPr defaultRowHeight="15" x14ac:dyDescent="0.25"/>
  <cols>
    <col min="1" max="1" width="2.28515625" customWidth="1"/>
    <col min="2" max="2" width="30.5703125" customWidth="1"/>
    <col min="3" max="38" width="10.5703125" customWidth="1"/>
  </cols>
  <sheetData>
    <row r="1" spans="1:38" ht="15.75" thickBot="1" x14ac:dyDescent="0.3"/>
    <row r="2" spans="1:38" ht="23.25" customHeight="1" thickBot="1" x14ac:dyDescent="0.3">
      <c r="A2" s="1"/>
      <c r="B2" s="9"/>
      <c r="C2" s="9"/>
      <c r="D2" s="9"/>
      <c r="E2" s="9"/>
      <c r="F2" s="9"/>
      <c r="G2" s="9"/>
      <c r="H2" s="9"/>
      <c r="I2" s="10"/>
      <c r="J2" s="27" t="s">
        <v>37</v>
      </c>
      <c r="K2" s="11" t="s">
        <v>24</v>
      </c>
      <c r="L2" s="9"/>
      <c r="M2" s="9"/>
      <c r="N2" s="9"/>
      <c r="O2" s="9"/>
      <c r="P2" s="12"/>
      <c r="Q2" s="421">
        <f>'شاخص های دانشگاه در یک نگاه'!D3</f>
        <v>0</v>
      </c>
      <c r="R2" s="421"/>
      <c r="S2" s="421"/>
      <c r="T2" s="421"/>
      <c r="U2" s="13"/>
      <c r="V2" s="421"/>
      <c r="W2" s="421"/>
      <c r="X2" s="421"/>
      <c r="Y2" s="421"/>
      <c r="Z2" s="14" t="s">
        <v>19</v>
      </c>
      <c r="AA2" s="28">
        <f>'شاخص های دانشگاه در یک نگاه'!H3</f>
        <v>1396</v>
      </c>
      <c r="AB2" s="9"/>
      <c r="AC2" s="9"/>
      <c r="AD2" s="9"/>
      <c r="AE2" s="422"/>
      <c r="AF2" s="422"/>
      <c r="AG2" s="422"/>
      <c r="AH2" s="422"/>
      <c r="AI2" s="422"/>
      <c r="AJ2" s="422"/>
      <c r="AK2" s="422"/>
      <c r="AL2" s="423"/>
    </row>
    <row r="3" spans="1:38" ht="23.25" customHeight="1" thickBot="1" x14ac:dyDescent="0.3">
      <c r="B3" s="29"/>
      <c r="C3" s="428" t="s">
        <v>3</v>
      </c>
      <c r="D3" s="429"/>
      <c r="E3" s="430"/>
      <c r="F3" s="428" t="s">
        <v>14</v>
      </c>
      <c r="G3" s="429"/>
      <c r="H3" s="430"/>
      <c r="I3" s="428" t="s">
        <v>5</v>
      </c>
      <c r="J3" s="429"/>
      <c r="K3" s="430"/>
      <c r="L3" s="428" t="s">
        <v>6</v>
      </c>
      <c r="M3" s="429"/>
      <c r="N3" s="430"/>
      <c r="O3" s="428" t="s">
        <v>7</v>
      </c>
      <c r="P3" s="429"/>
      <c r="Q3" s="430"/>
      <c r="R3" s="428" t="s">
        <v>8</v>
      </c>
      <c r="S3" s="429"/>
      <c r="T3" s="430"/>
      <c r="U3" s="428" t="s">
        <v>9</v>
      </c>
      <c r="V3" s="429"/>
      <c r="W3" s="430"/>
      <c r="X3" s="428" t="s">
        <v>10</v>
      </c>
      <c r="Y3" s="429"/>
      <c r="Z3" s="430"/>
      <c r="AA3" s="428" t="s">
        <v>11</v>
      </c>
      <c r="AB3" s="429"/>
      <c r="AC3" s="430"/>
      <c r="AD3" s="428" t="s">
        <v>12</v>
      </c>
      <c r="AE3" s="429"/>
      <c r="AF3" s="430"/>
      <c r="AG3" s="428" t="s">
        <v>13</v>
      </c>
      <c r="AH3" s="429"/>
      <c r="AI3" s="430"/>
      <c r="AJ3" s="428" t="s">
        <v>4</v>
      </c>
      <c r="AK3" s="429"/>
      <c r="AL3" s="430"/>
    </row>
    <row r="4" spans="1:38" ht="70.5" customHeight="1" thickBot="1" x14ac:dyDescent="0.3">
      <c r="B4" s="30" t="s">
        <v>57</v>
      </c>
      <c r="C4" s="17" t="s">
        <v>33</v>
      </c>
      <c r="D4" s="17" t="s">
        <v>34</v>
      </c>
      <c r="E4" s="18" t="s">
        <v>17</v>
      </c>
      <c r="F4" s="17" t="s">
        <v>33</v>
      </c>
      <c r="G4" s="17" t="s">
        <v>34</v>
      </c>
      <c r="H4" s="36" t="s">
        <v>17</v>
      </c>
      <c r="I4" s="17" t="s">
        <v>33</v>
      </c>
      <c r="J4" s="17" t="s">
        <v>34</v>
      </c>
      <c r="K4" s="36" t="s">
        <v>17</v>
      </c>
      <c r="L4" s="17" t="s">
        <v>33</v>
      </c>
      <c r="M4" s="17" t="s">
        <v>34</v>
      </c>
      <c r="N4" s="36" t="s">
        <v>17</v>
      </c>
      <c r="O4" s="17" t="s">
        <v>33</v>
      </c>
      <c r="P4" s="17" t="s">
        <v>34</v>
      </c>
      <c r="Q4" s="36" t="s">
        <v>17</v>
      </c>
      <c r="R4" s="17" t="s">
        <v>33</v>
      </c>
      <c r="S4" s="17" t="s">
        <v>34</v>
      </c>
      <c r="T4" s="36" t="s">
        <v>17</v>
      </c>
      <c r="U4" s="17" t="s">
        <v>33</v>
      </c>
      <c r="V4" s="17" t="s">
        <v>34</v>
      </c>
      <c r="W4" s="36" t="s">
        <v>17</v>
      </c>
      <c r="X4" s="17" t="s">
        <v>33</v>
      </c>
      <c r="Y4" s="17" t="s">
        <v>34</v>
      </c>
      <c r="Z4" s="36" t="s">
        <v>17</v>
      </c>
      <c r="AA4" s="17" t="s">
        <v>33</v>
      </c>
      <c r="AB4" s="17" t="s">
        <v>34</v>
      </c>
      <c r="AC4" s="36" t="s">
        <v>17</v>
      </c>
      <c r="AD4" s="17" t="s">
        <v>33</v>
      </c>
      <c r="AE4" s="17" t="s">
        <v>34</v>
      </c>
      <c r="AF4" s="36" t="s">
        <v>17</v>
      </c>
      <c r="AG4" s="17" t="s">
        <v>33</v>
      </c>
      <c r="AH4" s="17" t="s">
        <v>34</v>
      </c>
      <c r="AI4" s="36" t="s">
        <v>17</v>
      </c>
      <c r="AJ4" s="17" t="s">
        <v>33</v>
      </c>
      <c r="AK4" s="17" t="s">
        <v>34</v>
      </c>
      <c r="AL4" s="36" t="s">
        <v>17</v>
      </c>
    </row>
    <row r="5" spans="1:38" ht="25.5" x14ac:dyDescent="0.7">
      <c r="A5" s="1"/>
      <c r="B5" s="65" t="str">
        <f>لیست!D6</f>
        <v>پیمانیه</v>
      </c>
      <c r="C5" s="5">
        <v>910</v>
      </c>
      <c r="D5" s="5">
        <v>1200</v>
      </c>
      <c r="E5" s="19">
        <f t="shared" ref="E5:E54" si="0">C5/D5*100</f>
        <v>75.833333333333329</v>
      </c>
      <c r="F5" s="5">
        <v>970</v>
      </c>
      <c r="G5" s="5">
        <v>1200</v>
      </c>
      <c r="H5" s="19">
        <f t="shared" ref="H5:H54" si="1">F5/G5*100</f>
        <v>80.833333333333329</v>
      </c>
      <c r="I5" s="5">
        <v>965</v>
      </c>
      <c r="J5" s="5">
        <v>1200</v>
      </c>
      <c r="K5" s="19">
        <f t="shared" ref="K5:K54" si="2">I5/J5*100</f>
        <v>80.416666666666671</v>
      </c>
      <c r="L5" s="5">
        <v>1765</v>
      </c>
      <c r="M5" s="5">
        <v>1940</v>
      </c>
      <c r="N5" s="19">
        <f t="shared" ref="N5:N54" si="3">L5/M5*100</f>
        <v>90.979381443298962</v>
      </c>
      <c r="O5" s="5">
        <v>1795</v>
      </c>
      <c r="P5" s="5">
        <v>1992</v>
      </c>
      <c r="Q5" s="19">
        <f t="shared" ref="Q5:Q54" si="4">O5/P5*100</f>
        <v>90.110441767068266</v>
      </c>
      <c r="R5" s="5">
        <v>2079</v>
      </c>
      <c r="S5" s="5">
        <v>2400</v>
      </c>
      <c r="T5" s="19">
        <f t="shared" ref="T5:T54" si="5">R5/S5*100</f>
        <v>86.625</v>
      </c>
      <c r="U5" s="5">
        <v>0</v>
      </c>
      <c r="V5" s="5">
        <v>0</v>
      </c>
      <c r="W5" s="19" t="e">
        <f t="shared" ref="W5:W54" si="6">U5/V5*100</f>
        <v>#DIV/0!</v>
      </c>
      <c r="X5" s="5">
        <v>0</v>
      </c>
      <c r="Y5" s="5">
        <v>0</v>
      </c>
      <c r="Z5" s="19" t="e">
        <f t="shared" ref="Z5:Z54" si="7">X5/Y5*100</f>
        <v>#DIV/0!</v>
      </c>
      <c r="AA5" s="5">
        <v>0</v>
      </c>
      <c r="AB5" s="5">
        <v>0</v>
      </c>
      <c r="AC5" s="19" t="e">
        <f t="shared" ref="AC5:AC54" si="8">AA5/AB5*100</f>
        <v>#DIV/0!</v>
      </c>
      <c r="AD5" s="5">
        <v>0</v>
      </c>
      <c r="AE5" s="5">
        <v>0</v>
      </c>
      <c r="AF5" s="19" t="e">
        <f t="shared" ref="AF5:AF54" si="9">AD5/AE5*100</f>
        <v>#DIV/0!</v>
      </c>
      <c r="AG5" s="5">
        <v>0</v>
      </c>
      <c r="AH5" s="5">
        <v>0</v>
      </c>
      <c r="AI5" s="21" t="e">
        <f t="shared" ref="AI5:AI54" si="10">AG5/AH5*100</f>
        <v>#DIV/0!</v>
      </c>
      <c r="AJ5" s="6">
        <v>0</v>
      </c>
      <c r="AK5" s="5">
        <v>0</v>
      </c>
      <c r="AL5" s="19" t="e">
        <f t="shared" ref="AL5:AL54" si="11">AJ5/AK5*100</f>
        <v>#DIV/0!</v>
      </c>
    </row>
    <row r="6" spans="1:38" ht="25.5" x14ac:dyDescent="0.7">
      <c r="A6" s="1"/>
      <c r="B6" s="65" t="str">
        <f>لیست!D7</f>
        <v>مطهری</v>
      </c>
      <c r="C6" s="5">
        <v>318</v>
      </c>
      <c r="D6" s="5">
        <v>350</v>
      </c>
      <c r="E6" s="19">
        <f t="shared" si="0"/>
        <v>90.857142857142861</v>
      </c>
      <c r="F6" s="5">
        <v>319</v>
      </c>
      <c r="G6" s="5">
        <v>350</v>
      </c>
      <c r="H6" s="19">
        <f t="shared" si="1"/>
        <v>91.142857142857153</v>
      </c>
      <c r="I6" s="5">
        <v>300</v>
      </c>
      <c r="J6" s="5">
        <v>350</v>
      </c>
      <c r="K6" s="19">
        <f t="shared" si="2"/>
        <v>85.714285714285708</v>
      </c>
      <c r="L6" s="5">
        <v>502</v>
      </c>
      <c r="M6" s="5">
        <v>550</v>
      </c>
      <c r="N6" s="19">
        <f t="shared" si="3"/>
        <v>91.272727272727266</v>
      </c>
      <c r="O6" s="5">
        <v>504</v>
      </c>
      <c r="P6" s="5">
        <v>550</v>
      </c>
      <c r="Q6" s="19">
        <f t="shared" si="4"/>
        <v>91.63636363636364</v>
      </c>
      <c r="R6" s="5">
        <v>503</v>
      </c>
      <c r="S6" s="5">
        <v>550</v>
      </c>
      <c r="T6" s="19">
        <f t="shared" si="5"/>
        <v>91.454545454545453</v>
      </c>
      <c r="U6" s="5">
        <v>0</v>
      </c>
      <c r="V6" s="5">
        <v>0</v>
      </c>
      <c r="W6" s="19" t="e">
        <f t="shared" si="6"/>
        <v>#DIV/0!</v>
      </c>
      <c r="X6" s="5">
        <v>0</v>
      </c>
      <c r="Y6" s="5">
        <v>0</v>
      </c>
      <c r="Z6" s="19" t="e">
        <f t="shared" si="7"/>
        <v>#DIV/0!</v>
      </c>
      <c r="AA6" s="5">
        <v>0</v>
      </c>
      <c r="AB6" s="5">
        <v>0</v>
      </c>
      <c r="AC6" s="19" t="e">
        <f t="shared" si="8"/>
        <v>#DIV/0!</v>
      </c>
      <c r="AD6" s="5">
        <v>0</v>
      </c>
      <c r="AE6" s="5">
        <v>0</v>
      </c>
      <c r="AF6" s="19" t="e">
        <f t="shared" si="9"/>
        <v>#DIV/0!</v>
      </c>
      <c r="AG6" s="5">
        <v>0</v>
      </c>
      <c r="AH6" s="5">
        <v>0</v>
      </c>
      <c r="AI6" s="22" t="e">
        <f t="shared" si="10"/>
        <v>#DIV/0!</v>
      </c>
      <c r="AJ6" s="6">
        <v>0</v>
      </c>
      <c r="AK6" s="5">
        <v>0</v>
      </c>
      <c r="AL6" s="19" t="e">
        <f t="shared" si="11"/>
        <v>#DIV/0!</v>
      </c>
    </row>
    <row r="7" spans="1:38" ht="25.5" x14ac:dyDescent="0.7">
      <c r="A7" s="1"/>
      <c r="B7" s="65" t="str">
        <f>لیست!D8</f>
        <v>خاتم الانبیا خفر</v>
      </c>
      <c r="C7" s="5">
        <v>360</v>
      </c>
      <c r="D7" s="5">
        <v>400</v>
      </c>
      <c r="E7" s="19">
        <f t="shared" si="0"/>
        <v>90</v>
      </c>
      <c r="F7" s="5">
        <v>347</v>
      </c>
      <c r="G7" s="5">
        <v>390</v>
      </c>
      <c r="H7" s="19">
        <f t="shared" si="1"/>
        <v>88.974358974358964</v>
      </c>
      <c r="I7" s="5">
        <v>303</v>
      </c>
      <c r="J7" s="5">
        <v>360</v>
      </c>
      <c r="K7" s="19">
        <f t="shared" si="2"/>
        <v>84.166666666666671</v>
      </c>
      <c r="L7" s="5">
        <v>267</v>
      </c>
      <c r="M7" s="5">
        <v>340</v>
      </c>
      <c r="N7" s="19">
        <f t="shared" si="3"/>
        <v>78.529411764705884</v>
      </c>
      <c r="O7" s="5">
        <v>290</v>
      </c>
      <c r="P7" s="5">
        <v>360</v>
      </c>
      <c r="Q7" s="19">
        <f t="shared" si="4"/>
        <v>80.555555555555557</v>
      </c>
      <c r="R7" s="5">
        <v>280</v>
      </c>
      <c r="S7" s="5">
        <v>340</v>
      </c>
      <c r="T7" s="19">
        <f t="shared" si="5"/>
        <v>82.35294117647058</v>
      </c>
      <c r="U7" s="5">
        <v>0</v>
      </c>
      <c r="V7" s="5">
        <v>0</v>
      </c>
      <c r="W7" s="19" t="e">
        <f t="shared" si="6"/>
        <v>#DIV/0!</v>
      </c>
      <c r="X7" s="5">
        <v>0</v>
      </c>
      <c r="Y7" s="5">
        <v>0</v>
      </c>
      <c r="Z7" s="19" t="e">
        <f t="shared" si="7"/>
        <v>#DIV/0!</v>
      </c>
      <c r="AA7" s="5">
        <v>0</v>
      </c>
      <c r="AB7" s="5">
        <v>0</v>
      </c>
      <c r="AC7" s="19" t="e">
        <f t="shared" si="8"/>
        <v>#DIV/0!</v>
      </c>
      <c r="AD7" s="5">
        <v>0</v>
      </c>
      <c r="AE7" s="5">
        <v>0</v>
      </c>
      <c r="AF7" s="19" t="e">
        <f t="shared" si="9"/>
        <v>#DIV/0!</v>
      </c>
      <c r="AG7" s="5">
        <v>0</v>
      </c>
      <c r="AH7" s="5">
        <v>0</v>
      </c>
      <c r="AI7" s="22" t="e">
        <f t="shared" si="10"/>
        <v>#DIV/0!</v>
      </c>
      <c r="AJ7" s="6">
        <v>0</v>
      </c>
      <c r="AK7" s="5">
        <v>0</v>
      </c>
      <c r="AL7" s="19" t="e">
        <f t="shared" si="11"/>
        <v>#DIV/0!</v>
      </c>
    </row>
    <row r="8" spans="1:38" ht="25.5" x14ac:dyDescent="0.7">
      <c r="A8" s="1"/>
      <c r="B8" s="65">
        <f>لیست!D9</f>
        <v>0</v>
      </c>
      <c r="C8" s="5">
        <v>0</v>
      </c>
      <c r="D8" s="5">
        <v>0</v>
      </c>
      <c r="E8" s="19" t="e">
        <f t="shared" si="0"/>
        <v>#DIV/0!</v>
      </c>
      <c r="F8" s="5">
        <v>0</v>
      </c>
      <c r="G8" s="5">
        <v>0</v>
      </c>
      <c r="H8" s="19" t="e">
        <f t="shared" si="1"/>
        <v>#DIV/0!</v>
      </c>
      <c r="I8" s="5">
        <v>0</v>
      </c>
      <c r="J8" s="5">
        <v>0</v>
      </c>
      <c r="K8" s="19" t="e">
        <f t="shared" si="2"/>
        <v>#DIV/0!</v>
      </c>
      <c r="L8" s="5">
        <v>0</v>
      </c>
      <c r="M8" s="5">
        <v>0</v>
      </c>
      <c r="N8" s="19" t="e">
        <f t="shared" si="3"/>
        <v>#DIV/0!</v>
      </c>
      <c r="O8" s="5">
        <v>0</v>
      </c>
      <c r="P8" s="5">
        <v>0</v>
      </c>
      <c r="Q8" s="19" t="e">
        <f t="shared" si="4"/>
        <v>#DIV/0!</v>
      </c>
      <c r="R8" s="5">
        <v>0</v>
      </c>
      <c r="S8" s="5">
        <v>0</v>
      </c>
      <c r="T8" s="19" t="e">
        <f t="shared" si="5"/>
        <v>#DIV/0!</v>
      </c>
      <c r="U8" s="5">
        <v>0</v>
      </c>
      <c r="V8" s="5">
        <v>0</v>
      </c>
      <c r="W8" s="19" t="e">
        <f t="shared" si="6"/>
        <v>#DIV/0!</v>
      </c>
      <c r="X8" s="5">
        <v>0</v>
      </c>
      <c r="Y8" s="5">
        <v>0</v>
      </c>
      <c r="Z8" s="19" t="e">
        <f t="shared" si="7"/>
        <v>#DIV/0!</v>
      </c>
      <c r="AA8" s="5">
        <v>0</v>
      </c>
      <c r="AB8" s="5">
        <v>0</v>
      </c>
      <c r="AC8" s="19" t="e">
        <f t="shared" si="8"/>
        <v>#DIV/0!</v>
      </c>
      <c r="AD8" s="5">
        <v>0</v>
      </c>
      <c r="AE8" s="5">
        <v>0</v>
      </c>
      <c r="AF8" s="19" t="e">
        <f t="shared" si="9"/>
        <v>#DIV/0!</v>
      </c>
      <c r="AG8" s="5">
        <v>0</v>
      </c>
      <c r="AH8" s="5">
        <v>0</v>
      </c>
      <c r="AI8" s="22" t="e">
        <f t="shared" si="10"/>
        <v>#DIV/0!</v>
      </c>
      <c r="AJ8" s="6">
        <v>0</v>
      </c>
      <c r="AK8" s="5">
        <v>0</v>
      </c>
      <c r="AL8" s="19" t="e">
        <f t="shared" si="11"/>
        <v>#DIV/0!</v>
      </c>
    </row>
    <row r="9" spans="1:38" ht="25.5" x14ac:dyDescent="0.7">
      <c r="A9" s="1"/>
      <c r="B9" s="65">
        <f>لیست!D10</f>
        <v>0</v>
      </c>
      <c r="C9" s="5">
        <v>0</v>
      </c>
      <c r="D9" s="5">
        <v>0</v>
      </c>
      <c r="E9" s="19" t="e">
        <f t="shared" si="0"/>
        <v>#DIV/0!</v>
      </c>
      <c r="F9" s="5">
        <v>0</v>
      </c>
      <c r="G9" s="5">
        <v>0</v>
      </c>
      <c r="H9" s="19" t="e">
        <f t="shared" si="1"/>
        <v>#DIV/0!</v>
      </c>
      <c r="I9" s="5">
        <v>0</v>
      </c>
      <c r="J9" s="5">
        <v>0</v>
      </c>
      <c r="K9" s="19" t="e">
        <f t="shared" si="2"/>
        <v>#DIV/0!</v>
      </c>
      <c r="L9" s="5">
        <v>0</v>
      </c>
      <c r="M9" s="5">
        <v>0</v>
      </c>
      <c r="N9" s="19" t="e">
        <f t="shared" si="3"/>
        <v>#DIV/0!</v>
      </c>
      <c r="O9" s="5">
        <v>0</v>
      </c>
      <c r="P9" s="5">
        <v>0</v>
      </c>
      <c r="Q9" s="19" t="e">
        <f t="shared" si="4"/>
        <v>#DIV/0!</v>
      </c>
      <c r="R9" s="5">
        <v>0</v>
      </c>
      <c r="S9" s="5">
        <v>0</v>
      </c>
      <c r="T9" s="19" t="e">
        <f t="shared" si="5"/>
        <v>#DIV/0!</v>
      </c>
      <c r="U9" s="5">
        <v>0</v>
      </c>
      <c r="V9" s="5">
        <v>0</v>
      </c>
      <c r="W9" s="19" t="e">
        <f t="shared" si="6"/>
        <v>#DIV/0!</v>
      </c>
      <c r="X9" s="5">
        <v>0</v>
      </c>
      <c r="Y9" s="5">
        <v>0</v>
      </c>
      <c r="Z9" s="19" t="e">
        <f t="shared" si="7"/>
        <v>#DIV/0!</v>
      </c>
      <c r="AA9" s="5">
        <v>0</v>
      </c>
      <c r="AB9" s="5">
        <v>0</v>
      </c>
      <c r="AC9" s="19" t="e">
        <f t="shared" si="8"/>
        <v>#DIV/0!</v>
      </c>
      <c r="AD9" s="5">
        <v>0</v>
      </c>
      <c r="AE9" s="5">
        <v>0</v>
      </c>
      <c r="AF9" s="19" t="e">
        <f t="shared" si="9"/>
        <v>#DIV/0!</v>
      </c>
      <c r="AG9" s="5">
        <v>0</v>
      </c>
      <c r="AH9" s="5">
        <v>0</v>
      </c>
      <c r="AI9" s="22" t="e">
        <f t="shared" si="10"/>
        <v>#DIV/0!</v>
      </c>
      <c r="AJ9" s="6">
        <v>0</v>
      </c>
      <c r="AK9" s="5">
        <v>0</v>
      </c>
      <c r="AL9" s="19" t="e">
        <f t="shared" si="11"/>
        <v>#DIV/0!</v>
      </c>
    </row>
    <row r="10" spans="1:38" ht="25.5" x14ac:dyDescent="0.7">
      <c r="A10" s="1"/>
      <c r="B10" s="65">
        <f>لیست!D11</f>
        <v>0</v>
      </c>
      <c r="C10" s="5">
        <v>0</v>
      </c>
      <c r="D10" s="5">
        <v>0</v>
      </c>
      <c r="E10" s="19" t="e">
        <f t="shared" si="0"/>
        <v>#DIV/0!</v>
      </c>
      <c r="F10" s="5">
        <v>0</v>
      </c>
      <c r="G10" s="5">
        <v>0</v>
      </c>
      <c r="H10" s="19" t="e">
        <f t="shared" si="1"/>
        <v>#DIV/0!</v>
      </c>
      <c r="I10" s="5">
        <v>0</v>
      </c>
      <c r="J10" s="5">
        <v>0</v>
      </c>
      <c r="K10" s="19" t="e">
        <f t="shared" si="2"/>
        <v>#DIV/0!</v>
      </c>
      <c r="L10" s="5">
        <v>0</v>
      </c>
      <c r="M10" s="5">
        <v>0</v>
      </c>
      <c r="N10" s="19" t="e">
        <f t="shared" si="3"/>
        <v>#DIV/0!</v>
      </c>
      <c r="O10" s="5">
        <v>0</v>
      </c>
      <c r="P10" s="5">
        <v>0</v>
      </c>
      <c r="Q10" s="19" t="e">
        <f t="shared" si="4"/>
        <v>#DIV/0!</v>
      </c>
      <c r="R10" s="5">
        <v>0</v>
      </c>
      <c r="S10" s="5">
        <v>0</v>
      </c>
      <c r="T10" s="19" t="e">
        <f t="shared" si="5"/>
        <v>#DIV/0!</v>
      </c>
      <c r="U10" s="5">
        <v>0</v>
      </c>
      <c r="V10" s="5">
        <v>0</v>
      </c>
      <c r="W10" s="19" t="e">
        <f t="shared" si="6"/>
        <v>#DIV/0!</v>
      </c>
      <c r="X10" s="5">
        <v>0</v>
      </c>
      <c r="Y10" s="5">
        <v>0</v>
      </c>
      <c r="Z10" s="19" t="e">
        <f t="shared" si="7"/>
        <v>#DIV/0!</v>
      </c>
      <c r="AA10" s="5">
        <v>0</v>
      </c>
      <c r="AB10" s="5">
        <v>0</v>
      </c>
      <c r="AC10" s="19" t="e">
        <f t="shared" si="8"/>
        <v>#DIV/0!</v>
      </c>
      <c r="AD10" s="5">
        <v>0</v>
      </c>
      <c r="AE10" s="5">
        <v>0</v>
      </c>
      <c r="AF10" s="19" t="e">
        <f t="shared" si="9"/>
        <v>#DIV/0!</v>
      </c>
      <c r="AG10" s="5">
        <v>0</v>
      </c>
      <c r="AH10" s="5">
        <v>0</v>
      </c>
      <c r="AI10" s="22" t="e">
        <f t="shared" si="10"/>
        <v>#DIV/0!</v>
      </c>
      <c r="AJ10" s="6">
        <v>0</v>
      </c>
      <c r="AK10" s="5">
        <v>0</v>
      </c>
      <c r="AL10" s="19" t="e">
        <f t="shared" si="11"/>
        <v>#DIV/0!</v>
      </c>
    </row>
    <row r="11" spans="1:38" ht="25.5" x14ac:dyDescent="0.7">
      <c r="A11" s="1"/>
      <c r="B11" s="65">
        <f>لیست!D12</f>
        <v>0</v>
      </c>
      <c r="C11" s="5">
        <v>0</v>
      </c>
      <c r="D11" s="5">
        <v>0</v>
      </c>
      <c r="E11" s="19" t="e">
        <f t="shared" si="0"/>
        <v>#DIV/0!</v>
      </c>
      <c r="F11" s="5">
        <v>0</v>
      </c>
      <c r="G11" s="5">
        <v>0</v>
      </c>
      <c r="H11" s="19" t="e">
        <f t="shared" si="1"/>
        <v>#DIV/0!</v>
      </c>
      <c r="I11" s="5">
        <v>0</v>
      </c>
      <c r="J11" s="5">
        <v>0</v>
      </c>
      <c r="K11" s="19" t="e">
        <f t="shared" si="2"/>
        <v>#DIV/0!</v>
      </c>
      <c r="L11" s="5">
        <v>0</v>
      </c>
      <c r="M11" s="5">
        <v>0</v>
      </c>
      <c r="N11" s="19" t="e">
        <f t="shared" si="3"/>
        <v>#DIV/0!</v>
      </c>
      <c r="O11" s="5">
        <v>0</v>
      </c>
      <c r="P11" s="5">
        <v>0</v>
      </c>
      <c r="Q11" s="19" t="e">
        <f t="shared" si="4"/>
        <v>#DIV/0!</v>
      </c>
      <c r="R11" s="5">
        <v>0</v>
      </c>
      <c r="S11" s="5">
        <v>0</v>
      </c>
      <c r="T11" s="19" t="e">
        <f t="shared" si="5"/>
        <v>#DIV/0!</v>
      </c>
      <c r="U11" s="5">
        <v>0</v>
      </c>
      <c r="V11" s="5">
        <v>0</v>
      </c>
      <c r="W11" s="19" t="e">
        <f t="shared" si="6"/>
        <v>#DIV/0!</v>
      </c>
      <c r="X11" s="5">
        <v>0</v>
      </c>
      <c r="Y11" s="5">
        <v>0</v>
      </c>
      <c r="Z11" s="19" t="e">
        <f t="shared" si="7"/>
        <v>#DIV/0!</v>
      </c>
      <c r="AA11" s="5">
        <v>0</v>
      </c>
      <c r="AB11" s="5">
        <v>0</v>
      </c>
      <c r="AC11" s="19" t="e">
        <f t="shared" si="8"/>
        <v>#DIV/0!</v>
      </c>
      <c r="AD11" s="5">
        <v>0</v>
      </c>
      <c r="AE11" s="5">
        <v>0</v>
      </c>
      <c r="AF11" s="19" t="e">
        <f t="shared" si="9"/>
        <v>#DIV/0!</v>
      </c>
      <c r="AG11" s="5">
        <v>0</v>
      </c>
      <c r="AH11" s="5">
        <v>0</v>
      </c>
      <c r="AI11" s="22" t="e">
        <f t="shared" si="10"/>
        <v>#DIV/0!</v>
      </c>
      <c r="AJ11" s="6">
        <v>0</v>
      </c>
      <c r="AK11" s="5">
        <v>0</v>
      </c>
      <c r="AL11" s="19" t="e">
        <f t="shared" si="11"/>
        <v>#DIV/0!</v>
      </c>
    </row>
    <row r="12" spans="1:38" ht="25.5" x14ac:dyDescent="0.7">
      <c r="A12" s="1"/>
      <c r="B12" s="65">
        <f>لیست!D13</f>
        <v>0</v>
      </c>
      <c r="C12" s="5">
        <v>0</v>
      </c>
      <c r="D12" s="5">
        <v>0</v>
      </c>
      <c r="E12" s="19" t="e">
        <f t="shared" si="0"/>
        <v>#DIV/0!</v>
      </c>
      <c r="F12" s="5">
        <v>0</v>
      </c>
      <c r="G12" s="5">
        <v>0</v>
      </c>
      <c r="H12" s="19" t="e">
        <f t="shared" si="1"/>
        <v>#DIV/0!</v>
      </c>
      <c r="I12" s="5">
        <v>0</v>
      </c>
      <c r="J12" s="5">
        <v>0</v>
      </c>
      <c r="K12" s="19" t="e">
        <f t="shared" si="2"/>
        <v>#DIV/0!</v>
      </c>
      <c r="L12" s="5">
        <v>0</v>
      </c>
      <c r="M12" s="5">
        <v>0</v>
      </c>
      <c r="N12" s="19" t="e">
        <f t="shared" si="3"/>
        <v>#DIV/0!</v>
      </c>
      <c r="O12" s="5">
        <v>0</v>
      </c>
      <c r="P12" s="5">
        <v>0</v>
      </c>
      <c r="Q12" s="19" t="e">
        <f t="shared" si="4"/>
        <v>#DIV/0!</v>
      </c>
      <c r="R12" s="5">
        <v>0</v>
      </c>
      <c r="S12" s="5">
        <v>0</v>
      </c>
      <c r="T12" s="19" t="e">
        <f t="shared" si="5"/>
        <v>#DIV/0!</v>
      </c>
      <c r="U12" s="5">
        <v>0</v>
      </c>
      <c r="V12" s="5">
        <v>0</v>
      </c>
      <c r="W12" s="19" t="e">
        <f t="shared" si="6"/>
        <v>#DIV/0!</v>
      </c>
      <c r="X12" s="5">
        <v>0</v>
      </c>
      <c r="Y12" s="5">
        <v>0</v>
      </c>
      <c r="Z12" s="19" t="e">
        <f t="shared" si="7"/>
        <v>#DIV/0!</v>
      </c>
      <c r="AA12" s="5">
        <v>0</v>
      </c>
      <c r="AB12" s="5">
        <v>0</v>
      </c>
      <c r="AC12" s="19" t="e">
        <f t="shared" si="8"/>
        <v>#DIV/0!</v>
      </c>
      <c r="AD12" s="5">
        <v>0</v>
      </c>
      <c r="AE12" s="5">
        <v>0</v>
      </c>
      <c r="AF12" s="19" t="e">
        <f t="shared" si="9"/>
        <v>#DIV/0!</v>
      </c>
      <c r="AG12" s="5">
        <v>0</v>
      </c>
      <c r="AH12" s="5">
        <v>0</v>
      </c>
      <c r="AI12" s="22" t="e">
        <f t="shared" si="10"/>
        <v>#DIV/0!</v>
      </c>
      <c r="AJ12" s="6">
        <v>0</v>
      </c>
      <c r="AK12" s="5">
        <v>0</v>
      </c>
      <c r="AL12" s="19" t="e">
        <f t="shared" si="11"/>
        <v>#DIV/0!</v>
      </c>
    </row>
    <row r="13" spans="1:38" ht="25.5" x14ac:dyDescent="0.7">
      <c r="A13" s="1"/>
      <c r="B13" s="65">
        <f>لیست!D14</f>
        <v>0</v>
      </c>
      <c r="C13" s="5">
        <v>0</v>
      </c>
      <c r="D13" s="5">
        <v>0</v>
      </c>
      <c r="E13" s="19" t="e">
        <f t="shared" si="0"/>
        <v>#DIV/0!</v>
      </c>
      <c r="F13" s="5">
        <v>0</v>
      </c>
      <c r="G13" s="5">
        <v>0</v>
      </c>
      <c r="H13" s="19" t="e">
        <f t="shared" si="1"/>
        <v>#DIV/0!</v>
      </c>
      <c r="I13" s="5">
        <v>0</v>
      </c>
      <c r="J13" s="5">
        <v>0</v>
      </c>
      <c r="K13" s="19" t="e">
        <f t="shared" si="2"/>
        <v>#DIV/0!</v>
      </c>
      <c r="L13" s="5">
        <v>0</v>
      </c>
      <c r="M13" s="5">
        <v>0</v>
      </c>
      <c r="N13" s="19" t="e">
        <f t="shared" si="3"/>
        <v>#DIV/0!</v>
      </c>
      <c r="O13" s="5">
        <v>0</v>
      </c>
      <c r="P13" s="5">
        <v>0</v>
      </c>
      <c r="Q13" s="19" t="e">
        <f t="shared" si="4"/>
        <v>#DIV/0!</v>
      </c>
      <c r="R13" s="5">
        <v>0</v>
      </c>
      <c r="S13" s="5">
        <v>0</v>
      </c>
      <c r="T13" s="19" t="e">
        <f t="shared" si="5"/>
        <v>#DIV/0!</v>
      </c>
      <c r="U13" s="5">
        <v>0</v>
      </c>
      <c r="V13" s="5">
        <v>0</v>
      </c>
      <c r="W13" s="19" t="e">
        <f t="shared" si="6"/>
        <v>#DIV/0!</v>
      </c>
      <c r="X13" s="5">
        <v>0</v>
      </c>
      <c r="Y13" s="5">
        <v>0</v>
      </c>
      <c r="Z13" s="19" t="e">
        <f t="shared" si="7"/>
        <v>#DIV/0!</v>
      </c>
      <c r="AA13" s="5">
        <v>0</v>
      </c>
      <c r="AB13" s="5">
        <v>0</v>
      </c>
      <c r="AC13" s="19" t="e">
        <f t="shared" si="8"/>
        <v>#DIV/0!</v>
      </c>
      <c r="AD13" s="5">
        <v>0</v>
      </c>
      <c r="AE13" s="5">
        <v>0</v>
      </c>
      <c r="AF13" s="19" t="e">
        <f t="shared" si="9"/>
        <v>#DIV/0!</v>
      </c>
      <c r="AG13" s="5">
        <v>0</v>
      </c>
      <c r="AH13" s="5">
        <v>0</v>
      </c>
      <c r="AI13" s="22" t="e">
        <f t="shared" si="10"/>
        <v>#DIV/0!</v>
      </c>
      <c r="AJ13" s="6">
        <v>0</v>
      </c>
      <c r="AK13" s="5">
        <v>0</v>
      </c>
      <c r="AL13" s="19" t="e">
        <f t="shared" si="11"/>
        <v>#DIV/0!</v>
      </c>
    </row>
    <row r="14" spans="1:38" ht="25.5" x14ac:dyDescent="0.7">
      <c r="A14" s="1"/>
      <c r="B14" s="65">
        <f>لیست!D15</f>
        <v>0</v>
      </c>
      <c r="C14" s="5">
        <v>0</v>
      </c>
      <c r="D14" s="5">
        <v>0</v>
      </c>
      <c r="E14" s="19" t="e">
        <f t="shared" si="0"/>
        <v>#DIV/0!</v>
      </c>
      <c r="F14" s="5">
        <v>0</v>
      </c>
      <c r="G14" s="5">
        <v>0</v>
      </c>
      <c r="H14" s="19" t="e">
        <f t="shared" si="1"/>
        <v>#DIV/0!</v>
      </c>
      <c r="I14" s="5">
        <v>0</v>
      </c>
      <c r="J14" s="5">
        <v>0</v>
      </c>
      <c r="K14" s="19" t="e">
        <f t="shared" si="2"/>
        <v>#DIV/0!</v>
      </c>
      <c r="L14" s="5">
        <v>0</v>
      </c>
      <c r="M14" s="5">
        <v>0</v>
      </c>
      <c r="N14" s="19" t="e">
        <f t="shared" si="3"/>
        <v>#DIV/0!</v>
      </c>
      <c r="O14" s="5">
        <v>0</v>
      </c>
      <c r="P14" s="5">
        <v>0</v>
      </c>
      <c r="Q14" s="19" t="e">
        <f t="shared" si="4"/>
        <v>#DIV/0!</v>
      </c>
      <c r="R14" s="5">
        <v>0</v>
      </c>
      <c r="S14" s="5">
        <v>0</v>
      </c>
      <c r="T14" s="19" t="e">
        <f t="shared" si="5"/>
        <v>#DIV/0!</v>
      </c>
      <c r="U14" s="5">
        <v>0</v>
      </c>
      <c r="V14" s="5">
        <v>0</v>
      </c>
      <c r="W14" s="19" t="e">
        <f t="shared" si="6"/>
        <v>#DIV/0!</v>
      </c>
      <c r="X14" s="5">
        <v>0</v>
      </c>
      <c r="Y14" s="5">
        <v>0</v>
      </c>
      <c r="Z14" s="19" t="e">
        <f t="shared" si="7"/>
        <v>#DIV/0!</v>
      </c>
      <c r="AA14" s="5">
        <v>0</v>
      </c>
      <c r="AB14" s="5">
        <v>0</v>
      </c>
      <c r="AC14" s="19" t="e">
        <f t="shared" si="8"/>
        <v>#DIV/0!</v>
      </c>
      <c r="AD14" s="5">
        <v>0</v>
      </c>
      <c r="AE14" s="5">
        <v>0</v>
      </c>
      <c r="AF14" s="19" t="e">
        <f t="shared" si="9"/>
        <v>#DIV/0!</v>
      </c>
      <c r="AG14" s="5">
        <v>0</v>
      </c>
      <c r="AH14" s="5">
        <v>0</v>
      </c>
      <c r="AI14" s="22" t="e">
        <f t="shared" si="10"/>
        <v>#DIV/0!</v>
      </c>
      <c r="AJ14" s="6">
        <v>0</v>
      </c>
      <c r="AK14" s="5">
        <v>0</v>
      </c>
      <c r="AL14" s="19" t="e">
        <f t="shared" si="11"/>
        <v>#DIV/0!</v>
      </c>
    </row>
    <row r="15" spans="1:38" ht="25.5" x14ac:dyDescent="0.7">
      <c r="A15" s="1"/>
      <c r="B15" s="65">
        <f>لیست!D16</f>
        <v>0</v>
      </c>
      <c r="C15" s="5">
        <v>0</v>
      </c>
      <c r="D15" s="5">
        <v>0</v>
      </c>
      <c r="E15" s="19" t="e">
        <f t="shared" si="0"/>
        <v>#DIV/0!</v>
      </c>
      <c r="F15" s="5">
        <v>0</v>
      </c>
      <c r="G15" s="5">
        <v>0</v>
      </c>
      <c r="H15" s="19" t="e">
        <f t="shared" si="1"/>
        <v>#DIV/0!</v>
      </c>
      <c r="I15" s="5">
        <v>0</v>
      </c>
      <c r="J15" s="5">
        <v>0</v>
      </c>
      <c r="K15" s="19" t="e">
        <f t="shared" si="2"/>
        <v>#DIV/0!</v>
      </c>
      <c r="L15" s="5">
        <v>0</v>
      </c>
      <c r="M15" s="5">
        <v>0</v>
      </c>
      <c r="N15" s="19" t="e">
        <f t="shared" si="3"/>
        <v>#DIV/0!</v>
      </c>
      <c r="O15" s="5">
        <v>0</v>
      </c>
      <c r="P15" s="5">
        <v>0</v>
      </c>
      <c r="Q15" s="19" t="e">
        <f t="shared" si="4"/>
        <v>#DIV/0!</v>
      </c>
      <c r="R15" s="5">
        <v>0</v>
      </c>
      <c r="S15" s="5">
        <v>0</v>
      </c>
      <c r="T15" s="19" t="e">
        <f t="shared" si="5"/>
        <v>#DIV/0!</v>
      </c>
      <c r="U15" s="5">
        <v>0</v>
      </c>
      <c r="V15" s="5">
        <v>0</v>
      </c>
      <c r="W15" s="19" t="e">
        <f t="shared" si="6"/>
        <v>#DIV/0!</v>
      </c>
      <c r="X15" s="5">
        <v>0</v>
      </c>
      <c r="Y15" s="5">
        <v>0</v>
      </c>
      <c r="Z15" s="19" t="e">
        <f t="shared" si="7"/>
        <v>#DIV/0!</v>
      </c>
      <c r="AA15" s="5">
        <v>0</v>
      </c>
      <c r="AB15" s="5">
        <v>0</v>
      </c>
      <c r="AC15" s="19" t="e">
        <f t="shared" si="8"/>
        <v>#DIV/0!</v>
      </c>
      <c r="AD15" s="5">
        <v>0</v>
      </c>
      <c r="AE15" s="5">
        <v>0</v>
      </c>
      <c r="AF15" s="19" t="e">
        <f t="shared" si="9"/>
        <v>#DIV/0!</v>
      </c>
      <c r="AG15" s="5">
        <v>0</v>
      </c>
      <c r="AH15" s="5">
        <v>0</v>
      </c>
      <c r="AI15" s="22" t="e">
        <f t="shared" si="10"/>
        <v>#DIV/0!</v>
      </c>
      <c r="AJ15" s="6">
        <v>0</v>
      </c>
      <c r="AK15" s="5">
        <v>0</v>
      </c>
      <c r="AL15" s="19" t="e">
        <f t="shared" si="11"/>
        <v>#DIV/0!</v>
      </c>
    </row>
    <row r="16" spans="1:38" ht="25.5" x14ac:dyDescent="0.7">
      <c r="A16" s="1"/>
      <c r="B16" s="65">
        <f>لیست!D17</f>
        <v>0</v>
      </c>
      <c r="C16" s="5">
        <v>0</v>
      </c>
      <c r="D16" s="5">
        <v>0</v>
      </c>
      <c r="E16" s="19" t="e">
        <f t="shared" si="0"/>
        <v>#DIV/0!</v>
      </c>
      <c r="F16" s="5">
        <v>0</v>
      </c>
      <c r="G16" s="5">
        <v>0</v>
      </c>
      <c r="H16" s="19" t="e">
        <f t="shared" si="1"/>
        <v>#DIV/0!</v>
      </c>
      <c r="I16" s="5">
        <v>0</v>
      </c>
      <c r="J16" s="5">
        <v>0</v>
      </c>
      <c r="K16" s="19" t="e">
        <f t="shared" si="2"/>
        <v>#DIV/0!</v>
      </c>
      <c r="L16" s="5">
        <v>0</v>
      </c>
      <c r="M16" s="5">
        <v>0</v>
      </c>
      <c r="N16" s="19" t="e">
        <f t="shared" si="3"/>
        <v>#DIV/0!</v>
      </c>
      <c r="O16" s="5">
        <v>0</v>
      </c>
      <c r="P16" s="5">
        <v>0</v>
      </c>
      <c r="Q16" s="19" t="e">
        <f t="shared" si="4"/>
        <v>#DIV/0!</v>
      </c>
      <c r="R16" s="5">
        <v>0</v>
      </c>
      <c r="S16" s="5">
        <v>0</v>
      </c>
      <c r="T16" s="19" t="e">
        <f t="shared" si="5"/>
        <v>#DIV/0!</v>
      </c>
      <c r="U16" s="5">
        <v>0</v>
      </c>
      <c r="V16" s="5">
        <v>0</v>
      </c>
      <c r="W16" s="19" t="e">
        <f t="shared" si="6"/>
        <v>#DIV/0!</v>
      </c>
      <c r="X16" s="5">
        <v>0</v>
      </c>
      <c r="Y16" s="5">
        <v>0</v>
      </c>
      <c r="Z16" s="19" t="e">
        <f t="shared" si="7"/>
        <v>#DIV/0!</v>
      </c>
      <c r="AA16" s="5">
        <v>0</v>
      </c>
      <c r="AB16" s="5">
        <v>0</v>
      </c>
      <c r="AC16" s="19" t="e">
        <f t="shared" si="8"/>
        <v>#DIV/0!</v>
      </c>
      <c r="AD16" s="5">
        <v>0</v>
      </c>
      <c r="AE16" s="5">
        <v>0</v>
      </c>
      <c r="AF16" s="19" t="e">
        <f t="shared" si="9"/>
        <v>#DIV/0!</v>
      </c>
      <c r="AG16" s="5">
        <v>0</v>
      </c>
      <c r="AH16" s="5">
        <v>0</v>
      </c>
      <c r="AI16" s="22" t="e">
        <f t="shared" si="10"/>
        <v>#DIV/0!</v>
      </c>
      <c r="AJ16" s="6">
        <v>0</v>
      </c>
      <c r="AK16" s="5">
        <v>0</v>
      </c>
      <c r="AL16" s="19" t="e">
        <f t="shared" si="11"/>
        <v>#DIV/0!</v>
      </c>
    </row>
    <row r="17" spans="1:38" ht="25.5" x14ac:dyDescent="0.7">
      <c r="A17" s="1"/>
      <c r="B17" s="65">
        <f>لیست!D18</f>
        <v>0</v>
      </c>
      <c r="C17" s="5">
        <v>0</v>
      </c>
      <c r="D17" s="5">
        <v>0</v>
      </c>
      <c r="E17" s="19" t="e">
        <f t="shared" si="0"/>
        <v>#DIV/0!</v>
      </c>
      <c r="F17" s="5">
        <v>0</v>
      </c>
      <c r="G17" s="5">
        <v>0</v>
      </c>
      <c r="H17" s="19" t="e">
        <f t="shared" si="1"/>
        <v>#DIV/0!</v>
      </c>
      <c r="I17" s="5">
        <v>0</v>
      </c>
      <c r="J17" s="5">
        <v>0</v>
      </c>
      <c r="K17" s="19" t="e">
        <f t="shared" si="2"/>
        <v>#DIV/0!</v>
      </c>
      <c r="L17" s="5">
        <v>0</v>
      </c>
      <c r="M17" s="5">
        <v>0</v>
      </c>
      <c r="N17" s="19" t="e">
        <f t="shared" si="3"/>
        <v>#DIV/0!</v>
      </c>
      <c r="O17" s="5">
        <v>0</v>
      </c>
      <c r="P17" s="5">
        <v>0</v>
      </c>
      <c r="Q17" s="19" t="e">
        <f t="shared" si="4"/>
        <v>#DIV/0!</v>
      </c>
      <c r="R17" s="5">
        <v>0</v>
      </c>
      <c r="S17" s="5">
        <v>0</v>
      </c>
      <c r="T17" s="19" t="e">
        <f t="shared" si="5"/>
        <v>#DIV/0!</v>
      </c>
      <c r="U17" s="5">
        <v>0</v>
      </c>
      <c r="V17" s="5">
        <v>0</v>
      </c>
      <c r="W17" s="19" t="e">
        <f t="shared" si="6"/>
        <v>#DIV/0!</v>
      </c>
      <c r="X17" s="5">
        <v>0</v>
      </c>
      <c r="Y17" s="5">
        <v>0</v>
      </c>
      <c r="Z17" s="19" t="e">
        <f t="shared" si="7"/>
        <v>#DIV/0!</v>
      </c>
      <c r="AA17" s="5">
        <v>0</v>
      </c>
      <c r="AB17" s="5">
        <v>0</v>
      </c>
      <c r="AC17" s="19" t="e">
        <f t="shared" si="8"/>
        <v>#DIV/0!</v>
      </c>
      <c r="AD17" s="5">
        <v>0</v>
      </c>
      <c r="AE17" s="5">
        <v>0</v>
      </c>
      <c r="AF17" s="19" t="e">
        <f t="shared" si="9"/>
        <v>#DIV/0!</v>
      </c>
      <c r="AG17" s="5">
        <v>0</v>
      </c>
      <c r="AH17" s="5">
        <v>0</v>
      </c>
      <c r="AI17" s="22" t="e">
        <f t="shared" si="10"/>
        <v>#DIV/0!</v>
      </c>
      <c r="AJ17" s="6">
        <v>0</v>
      </c>
      <c r="AK17" s="5">
        <v>0</v>
      </c>
      <c r="AL17" s="19" t="e">
        <f t="shared" si="11"/>
        <v>#DIV/0!</v>
      </c>
    </row>
    <row r="18" spans="1:38" ht="25.5" x14ac:dyDescent="0.7">
      <c r="A18" s="1"/>
      <c r="B18" s="65">
        <f>لیست!D19</f>
        <v>0</v>
      </c>
      <c r="C18" s="5">
        <v>0</v>
      </c>
      <c r="D18" s="5">
        <v>0</v>
      </c>
      <c r="E18" s="19" t="e">
        <f t="shared" si="0"/>
        <v>#DIV/0!</v>
      </c>
      <c r="F18" s="5">
        <v>0</v>
      </c>
      <c r="G18" s="5">
        <v>0</v>
      </c>
      <c r="H18" s="19" t="e">
        <f t="shared" si="1"/>
        <v>#DIV/0!</v>
      </c>
      <c r="I18" s="5">
        <v>0</v>
      </c>
      <c r="J18" s="5">
        <v>0</v>
      </c>
      <c r="K18" s="19" t="e">
        <f t="shared" si="2"/>
        <v>#DIV/0!</v>
      </c>
      <c r="L18" s="5">
        <v>0</v>
      </c>
      <c r="M18" s="5">
        <v>0</v>
      </c>
      <c r="N18" s="19" t="e">
        <f t="shared" si="3"/>
        <v>#DIV/0!</v>
      </c>
      <c r="O18" s="5">
        <v>0</v>
      </c>
      <c r="P18" s="5">
        <v>0</v>
      </c>
      <c r="Q18" s="19" t="e">
        <f t="shared" si="4"/>
        <v>#DIV/0!</v>
      </c>
      <c r="R18" s="5">
        <v>0</v>
      </c>
      <c r="S18" s="5">
        <v>0</v>
      </c>
      <c r="T18" s="19" t="e">
        <f t="shared" si="5"/>
        <v>#DIV/0!</v>
      </c>
      <c r="U18" s="5">
        <v>0</v>
      </c>
      <c r="V18" s="5">
        <v>0</v>
      </c>
      <c r="W18" s="19" t="e">
        <f t="shared" si="6"/>
        <v>#DIV/0!</v>
      </c>
      <c r="X18" s="5">
        <v>0</v>
      </c>
      <c r="Y18" s="5">
        <v>0</v>
      </c>
      <c r="Z18" s="19" t="e">
        <f t="shared" si="7"/>
        <v>#DIV/0!</v>
      </c>
      <c r="AA18" s="5">
        <v>0</v>
      </c>
      <c r="AB18" s="5">
        <v>0</v>
      </c>
      <c r="AC18" s="19" t="e">
        <f t="shared" si="8"/>
        <v>#DIV/0!</v>
      </c>
      <c r="AD18" s="5">
        <v>0</v>
      </c>
      <c r="AE18" s="5">
        <v>0</v>
      </c>
      <c r="AF18" s="19" t="e">
        <f t="shared" si="9"/>
        <v>#DIV/0!</v>
      </c>
      <c r="AG18" s="5">
        <v>0</v>
      </c>
      <c r="AH18" s="5">
        <v>0</v>
      </c>
      <c r="AI18" s="22" t="e">
        <f t="shared" si="10"/>
        <v>#DIV/0!</v>
      </c>
      <c r="AJ18" s="6">
        <v>0</v>
      </c>
      <c r="AK18" s="5">
        <v>0</v>
      </c>
      <c r="AL18" s="19" t="e">
        <f t="shared" si="11"/>
        <v>#DIV/0!</v>
      </c>
    </row>
    <row r="19" spans="1:38" ht="25.5" x14ac:dyDescent="0.7">
      <c r="A19" s="1"/>
      <c r="B19" s="65">
        <f>لیست!D20</f>
        <v>0</v>
      </c>
      <c r="C19" s="5">
        <v>0</v>
      </c>
      <c r="D19" s="5">
        <v>0</v>
      </c>
      <c r="E19" s="19" t="e">
        <f t="shared" si="0"/>
        <v>#DIV/0!</v>
      </c>
      <c r="F19" s="5">
        <v>0</v>
      </c>
      <c r="G19" s="5">
        <v>0</v>
      </c>
      <c r="H19" s="19" t="e">
        <f t="shared" si="1"/>
        <v>#DIV/0!</v>
      </c>
      <c r="I19" s="5">
        <v>0</v>
      </c>
      <c r="J19" s="5">
        <v>0</v>
      </c>
      <c r="K19" s="19" t="e">
        <f t="shared" si="2"/>
        <v>#DIV/0!</v>
      </c>
      <c r="L19" s="5">
        <v>0</v>
      </c>
      <c r="M19" s="5">
        <v>0</v>
      </c>
      <c r="N19" s="19" t="e">
        <f t="shared" si="3"/>
        <v>#DIV/0!</v>
      </c>
      <c r="O19" s="5">
        <v>0</v>
      </c>
      <c r="P19" s="5">
        <v>0</v>
      </c>
      <c r="Q19" s="19" t="e">
        <f t="shared" si="4"/>
        <v>#DIV/0!</v>
      </c>
      <c r="R19" s="5">
        <v>0</v>
      </c>
      <c r="S19" s="5">
        <v>0</v>
      </c>
      <c r="T19" s="19" t="e">
        <f t="shared" si="5"/>
        <v>#DIV/0!</v>
      </c>
      <c r="U19" s="5">
        <v>0</v>
      </c>
      <c r="V19" s="5">
        <v>0</v>
      </c>
      <c r="W19" s="19" t="e">
        <f t="shared" si="6"/>
        <v>#DIV/0!</v>
      </c>
      <c r="X19" s="5">
        <v>0</v>
      </c>
      <c r="Y19" s="5">
        <v>0</v>
      </c>
      <c r="Z19" s="19" t="e">
        <f t="shared" si="7"/>
        <v>#DIV/0!</v>
      </c>
      <c r="AA19" s="5">
        <v>0</v>
      </c>
      <c r="AB19" s="5">
        <v>0</v>
      </c>
      <c r="AC19" s="19" t="e">
        <f t="shared" si="8"/>
        <v>#DIV/0!</v>
      </c>
      <c r="AD19" s="5">
        <v>0</v>
      </c>
      <c r="AE19" s="5">
        <v>0</v>
      </c>
      <c r="AF19" s="19" t="e">
        <f t="shared" si="9"/>
        <v>#DIV/0!</v>
      </c>
      <c r="AG19" s="5">
        <v>0</v>
      </c>
      <c r="AH19" s="5">
        <v>0</v>
      </c>
      <c r="AI19" s="22" t="e">
        <f t="shared" si="10"/>
        <v>#DIV/0!</v>
      </c>
      <c r="AJ19" s="6">
        <v>0</v>
      </c>
      <c r="AK19" s="5">
        <v>0</v>
      </c>
      <c r="AL19" s="19" t="e">
        <f t="shared" si="11"/>
        <v>#DIV/0!</v>
      </c>
    </row>
    <row r="20" spans="1:38" ht="25.5" x14ac:dyDescent="0.7">
      <c r="A20" s="1"/>
      <c r="B20" s="65">
        <f>لیست!D21</f>
        <v>0</v>
      </c>
      <c r="C20" s="5">
        <v>0</v>
      </c>
      <c r="D20" s="5">
        <v>0</v>
      </c>
      <c r="E20" s="19" t="e">
        <f t="shared" si="0"/>
        <v>#DIV/0!</v>
      </c>
      <c r="F20" s="5">
        <v>0</v>
      </c>
      <c r="G20" s="5">
        <v>0</v>
      </c>
      <c r="H20" s="19" t="e">
        <f t="shared" si="1"/>
        <v>#DIV/0!</v>
      </c>
      <c r="I20" s="5">
        <v>0</v>
      </c>
      <c r="J20" s="5">
        <v>0</v>
      </c>
      <c r="K20" s="19" t="e">
        <f t="shared" si="2"/>
        <v>#DIV/0!</v>
      </c>
      <c r="L20" s="5">
        <v>0</v>
      </c>
      <c r="M20" s="5">
        <v>0</v>
      </c>
      <c r="N20" s="19" t="e">
        <f t="shared" si="3"/>
        <v>#DIV/0!</v>
      </c>
      <c r="O20" s="5">
        <v>0</v>
      </c>
      <c r="P20" s="5">
        <v>0</v>
      </c>
      <c r="Q20" s="19" t="e">
        <f t="shared" si="4"/>
        <v>#DIV/0!</v>
      </c>
      <c r="R20" s="5">
        <v>0</v>
      </c>
      <c r="S20" s="5">
        <v>0</v>
      </c>
      <c r="T20" s="19" t="e">
        <f t="shared" si="5"/>
        <v>#DIV/0!</v>
      </c>
      <c r="U20" s="5">
        <v>0</v>
      </c>
      <c r="V20" s="5">
        <v>0</v>
      </c>
      <c r="W20" s="19" t="e">
        <f t="shared" si="6"/>
        <v>#DIV/0!</v>
      </c>
      <c r="X20" s="5">
        <v>0</v>
      </c>
      <c r="Y20" s="5">
        <v>0</v>
      </c>
      <c r="Z20" s="19" t="e">
        <f t="shared" si="7"/>
        <v>#DIV/0!</v>
      </c>
      <c r="AA20" s="5">
        <v>0</v>
      </c>
      <c r="AB20" s="5">
        <v>0</v>
      </c>
      <c r="AC20" s="19" t="e">
        <f t="shared" si="8"/>
        <v>#DIV/0!</v>
      </c>
      <c r="AD20" s="5">
        <v>0</v>
      </c>
      <c r="AE20" s="5">
        <v>0</v>
      </c>
      <c r="AF20" s="19" t="e">
        <f t="shared" si="9"/>
        <v>#DIV/0!</v>
      </c>
      <c r="AG20" s="5">
        <v>0</v>
      </c>
      <c r="AH20" s="5">
        <v>0</v>
      </c>
      <c r="AI20" s="22" t="e">
        <f t="shared" si="10"/>
        <v>#DIV/0!</v>
      </c>
      <c r="AJ20" s="6">
        <v>0</v>
      </c>
      <c r="AK20" s="5">
        <v>0</v>
      </c>
      <c r="AL20" s="19" t="e">
        <f t="shared" si="11"/>
        <v>#DIV/0!</v>
      </c>
    </row>
    <row r="21" spans="1:38" ht="25.5" x14ac:dyDescent="0.7">
      <c r="A21" s="1"/>
      <c r="B21" s="65">
        <f>لیست!D22</f>
        <v>0</v>
      </c>
      <c r="C21" s="5">
        <v>0</v>
      </c>
      <c r="D21" s="5">
        <v>0</v>
      </c>
      <c r="E21" s="19" t="e">
        <f t="shared" si="0"/>
        <v>#DIV/0!</v>
      </c>
      <c r="F21" s="5">
        <v>0</v>
      </c>
      <c r="G21" s="5">
        <v>0</v>
      </c>
      <c r="H21" s="19" t="e">
        <f t="shared" si="1"/>
        <v>#DIV/0!</v>
      </c>
      <c r="I21" s="5">
        <v>0</v>
      </c>
      <c r="J21" s="5">
        <v>0</v>
      </c>
      <c r="K21" s="19" t="e">
        <f t="shared" si="2"/>
        <v>#DIV/0!</v>
      </c>
      <c r="L21" s="5">
        <v>0</v>
      </c>
      <c r="M21" s="5">
        <v>0</v>
      </c>
      <c r="N21" s="19" t="e">
        <f t="shared" si="3"/>
        <v>#DIV/0!</v>
      </c>
      <c r="O21" s="5">
        <v>0</v>
      </c>
      <c r="P21" s="5">
        <v>0</v>
      </c>
      <c r="Q21" s="19" t="e">
        <f t="shared" si="4"/>
        <v>#DIV/0!</v>
      </c>
      <c r="R21" s="5">
        <v>0</v>
      </c>
      <c r="S21" s="5">
        <v>0</v>
      </c>
      <c r="T21" s="19" t="e">
        <f t="shared" si="5"/>
        <v>#DIV/0!</v>
      </c>
      <c r="U21" s="5">
        <v>0</v>
      </c>
      <c r="V21" s="5">
        <v>0</v>
      </c>
      <c r="W21" s="19" t="e">
        <f t="shared" si="6"/>
        <v>#DIV/0!</v>
      </c>
      <c r="X21" s="5">
        <v>0</v>
      </c>
      <c r="Y21" s="5">
        <v>0</v>
      </c>
      <c r="Z21" s="19" t="e">
        <f t="shared" si="7"/>
        <v>#DIV/0!</v>
      </c>
      <c r="AA21" s="5">
        <v>0</v>
      </c>
      <c r="AB21" s="5">
        <v>0</v>
      </c>
      <c r="AC21" s="19" t="e">
        <f t="shared" si="8"/>
        <v>#DIV/0!</v>
      </c>
      <c r="AD21" s="5">
        <v>0</v>
      </c>
      <c r="AE21" s="5">
        <v>0</v>
      </c>
      <c r="AF21" s="19" t="e">
        <f t="shared" si="9"/>
        <v>#DIV/0!</v>
      </c>
      <c r="AG21" s="5">
        <v>0</v>
      </c>
      <c r="AH21" s="5">
        <v>0</v>
      </c>
      <c r="AI21" s="22" t="e">
        <f t="shared" si="10"/>
        <v>#DIV/0!</v>
      </c>
      <c r="AJ21" s="6">
        <v>0</v>
      </c>
      <c r="AK21" s="5">
        <v>0</v>
      </c>
      <c r="AL21" s="19" t="e">
        <f t="shared" si="11"/>
        <v>#DIV/0!</v>
      </c>
    </row>
    <row r="22" spans="1:38" ht="25.5" x14ac:dyDescent="0.7">
      <c r="A22" s="1"/>
      <c r="B22" s="65">
        <f>لیست!D23</f>
        <v>0</v>
      </c>
      <c r="C22" s="5">
        <v>0</v>
      </c>
      <c r="D22" s="5">
        <v>0</v>
      </c>
      <c r="E22" s="19" t="e">
        <f t="shared" si="0"/>
        <v>#DIV/0!</v>
      </c>
      <c r="F22" s="5">
        <v>0</v>
      </c>
      <c r="G22" s="5">
        <v>0</v>
      </c>
      <c r="H22" s="19" t="e">
        <f t="shared" si="1"/>
        <v>#DIV/0!</v>
      </c>
      <c r="I22" s="5">
        <v>0</v>
      </c>
      <c r="J22" s="5">
        <v>0</v>
      </c>
      <c r="K22" s="19" t="e">
        <f t="shared" si="2"/>
        <v>#DIV/0!</v>
      </c>
      <c r="L22" s="5">
        <v>0</v>
      </c>
      <c r="M22" s="5">
        <v>0</v>
      </c>
      <c r="N22" s="19" t="e">
        <f t="shared" si="3"/>
        <v>#DIV/0!</v>
      </c>
      <c r="O22" s="5">
        <v>0</v>
      </c>
      <c r="P22" s="5">
        <v>0</v>
      </c>
      <c r="Q22" s="19" t="e">
        <f t="shared" si="4"/>
        <v>#DIV/0!</v>
      </c>
      <c r="R22" s="5">
        <v>0</v>
      </c>
      <c r="S22" s="5">
        <v>0</v>
      </c>
      <c r="T22" s="19" t="e">
        <f t="shared" si="5"/>
        <v>#DIV/0!</v>
      </c>
      <c r="U22" s="5">
        <v>0</v>
      </c>
      <c r="V22" s="5">
        <v>0</v>
      </c>
      <c r="W22" s="19" t="e">
        <f t="shared" si="6"/>
        <v>#DIV/0!</v>
      </c>
      <c r="X22" s="5">
        <v>0</v>
      </c>
      <c r="Y22" s="5">
        <v>0</v>
      </c>
      <c r="Z22" s="19" t="e">
        <f t="shared" si="7"/>
        <v>#DIV/0!</v>
      </c>
      <c r="AA22" s="5">
        <v>0</v>
      </c>
      <c r="AB22" s="5">
        <v>0</v>
      </c>
      <c r="AC22" s="19" t="e">
        <f t="shared" si="8"/>
        <v>#DIV/0!</v>
      </c>
      <c r="AD22" s="5">
        <v>0</v>
      </c>
      <c r="AE22" s="5">
        <v>0</v>
      </c>
      <c r="AF22" s="19" t="e">
        <f t="shared" si="9"/>
        <v>#DIV/0!</v>
      </c>
      <c r="AG22" s="5">
        <v>0</v>
      </c>
      <c r="AH22" s="5">
        <v>0</v>
      </c>
      <c r="AI22" s="22" t="e">
        <f t="shared" si="10"/>
        <v>#DIV/0!</v>
      </c>
      <c r="AJ22" s="6">
        <v>0</v>
      </c>
      <c r="AK22" s="5">
        <v>0</v>
      </c>
      <c r="AL22" s="19" t="e">
        <f t="shared" si="11"/>
        <v>#DIV/0!</v>
      </c>
    </row>
    <row r="23" spans="1:38" ht="25.5" x14ac:dyDescent="0.7">
      <c r="A23" s="1"/>
      <c r="B23" s="65">
        <f>لیست!D24</f>
        <v>0</v>
      </c>
      <c r="C23" s="5">
        <v>0</v>
      </c>
      <c r="D23" s="5">
        <v>0</v>
      </c>
      <c r="E23" s="19" t="e">
        <f t="shared" si="0"/>
        <v>#DIV/0!</v>
      </c>
      <c r="F23" s="5">
        <v>0</v>
      </c>
      <c r="G23" s="5">
        <v>0</v>
      </c>
      <c r="H23" s="19" t="e">
        <f t="shared" si="1"/>
        <v>#DIV/0!</v>
      </c>
      <c r="I23" s="5">
        <v>0</v>
      </c>
      <c r="J23" s="5">
        <v>0</v>
      </c>
      <c r="K23" s="19" t="e">
        <f t="shared" si="2"/>
        <v>#DIV/0!</v>
      </c>
      <c r="L23" s="5">
        <v>0</v>
      </c>
      <c r="M23" s="5">
        <v>0</v>
      </c>
      <c r="N23" s="19" t="e">
        <f t="shared" si="3"/>
        <v>#DIV/0!</v>
      </c>
      <c r="O23" s="5">
        <v>0</v>
      </c>
      <c r="P23" s="5">
        <v>0</v>
      </c>
      <c r="Q23" s="19" t="e">
        <f t="shared" si="4"/>
        <v>#DIV/0!</v>
      </c>
      <c r="R23" s="5">
        <v>0</v>
      </c>
      <c r="S23" s="5">
        <v>0</v>
      </c>
      <c r="T23" s="19" t="e">
        <f t="shared" si="5"/>
        <v>#DIV/0!</v>
      </c>
      <c r="U23" s="5">
        <v>0</v>
      </c>
      <c r="V23" s="5">
        <v>0</v>
      </c>
      <c r="W23" s="19" t="e">
        <f t="shared" si="6"/>
        <v>#DIV/0!</v>
      </c>
      <c r="X23" s="5">
        <v>0</v>
      </c>
      <c r="Y23" s="5">
        <v>0</v>
      </c>
      <c r="Z23" s="19" t="e">
        <f t="shared" si="7"/>
        <v>#DIV/0!</v>
      </c>
      <c r="AA23" s="5">
        <v>0</v>
      </c>
      <c r="AB23" s="5">
        <v>0</v>
      </c>
      <c r="AC23" s="19" t="e">
        <f t="shared" si="8"/>
        <v>#DIV/0!</v>
      </c>
      <c r="AD23" s="5">
        <v>0</v>
      </c>
      <c r="AE23" s="5">
        <v>0</v>
      </c>
      <c r="AF23" s="19" t="e">
        <f t="shared" si="9"/>
        <v>#DIV/0!</v>
      </c>
      <c r="AG23" s="5">
        <v>0</v>
      </c>
      <c r="AH23" s="5">
        <v>0</v>
      </c>
      <c r="AI23" s="22" t="e">
        <f t="shared" si="10"/>
        <v>#DIV/0!</v>
      </c>
      <c r="AJ23" s="6">
        <v>0</v>
      </c>
      <c r="AK23" s="5">
        <v>0</v>
      </c>
      <c r="AL23" s="19" t="e">
        <f t="shared" si="11"/>
        <v>#DIV/0!</v>
      </c>
    </row>
    <row r="24" spans="1:38" ht="25.5" x14ac:dyDescent="0.7">
      <c r="A24" s="1"/>
      <c r="B24" s="65">
        <f>لیست!D25</f>
        <v>0</v>
      </c>
      <c r="C24" s="5">
        <v>0</v>
      </c>
      <c r="D24" s="5">
        <v>0</v>
      </c>
      <c r="E24" s="19" t="e">
        <f t="shared" si="0"/>
        <v>#DIV/0!</v>
      </c>
      <c r="F24" s="5">
        <v>0</v>
      </c>
      <c r="G24" s="5">
        <v>0</v>
      </c>
      <c r="H24" s="19" t="e">
        <f t="shared" si="1"/>
        <v>#DIV/0!</v>
      </c>
      <c r="I24" s="5">
        <v>0</v>
      </c>
      <c r="J24" s="5">
        <v>0</v>
      </c>
      <c r="K24" s="19" t="e">
        <f t="shared" si="2"/>
        <v>#DIV/0!</v>
      </c>
      <c r="L24" s="5">
        <v>0</v>
      </c>
      <c r="M24" s="5">
        <v>0</v>
      </c>
      <c r="N24" s="19" t="e">
        <f t="shared" si="3"/>
        <v>#DIV/0!</v>
      </c>
      <c r="O24" s="5">
        <v>0</v>
      </c>
      <c r="P24" s="5">
        <v>0</v>
      </c>
      <c r="Q24" s="19" t="e">
        <f t="shared" si="4"/>
        <v>#DIV/0!</v>
      </c>
      <c r="R24" s="5">
        <v>0</v>
      </c>
      <c r="S24" s="5">
        <v>0</v>
      </c>
      <c r="T24" s="19" t="e">
        <f t="shared" si="5"/>
        <v>#DIV/0!</v>
      </c>
      <c r="U24" s="5">
        <v>0</v>
      </c>
      <c r="V24" s="5">
        <v>0</v>
      </c>
      <c r="W24" s="19" t="e">
        <f t="shared" si="6"/>
        <v>#DIV/0!</v>
      </c>
      <c r="X24" s="5">
        <v>0</v>
      </c>
      <c r="Y24" s="5">
        <v>0</v>
      </c>
      <c r="Z24" s="19" t="e">
        <f t="shared" si="7"/>
        <v>#DIV/0!</v>
      </c>
      <c r="AA24" s="5">
        <v>0</v>
      </c>
      <c r="AB24" s="5">
        <v>0</v>
      </c>
      <c r="AC24" s="19" t="e">
        <f t="shared" si="8"/>
        <v>#DIV/0!</v>
      </c>
      <c r="AD24" s="5">
        <v>0</v>
      </c>
      <c r="AE24" s="5">
        <v>0</v>
      </c>
      <c r="AF24" s="19" t="e">
        <f t="shared" si="9"/>
        <v>#DIV/0!</v>
      </c>
      <c r="AG24" s="5">
        <v>0</v>
      </c>
      <c r="AH24" s="5">
        <v>0</v>
      </c>
      <c r="AI24" s="22" t="e">
        <f t="shared" si="10"/>
        <v>#DIV/0!</v>
      </c>
      <c r="AJ24" s="6">
        <v>0</v>
      </c>
      <c r="AK24" s="5">
        <v>0</v>
      </c>
      <c r="AL24" s="19" t="e">
        <f t="shared" si="11"/>
        <v>#DIV/0!</v>
      </c>
    </row>
    <row r="25" spans="1:38" ht="25.5" x14ac:dyDescent="0.7">
      <c r="A25" s="1"/>
      <c r="B25" s="65">
        <f>لیست!D26</f>
        <v>0</v>
      </c>
      <c r="C25" s="5">
        <v>0</v>
      </c>
      <c r="D25" s="5">
        <v>0</v>
      </c>
      <c r="E25" s="19" t="e">
        <f t="shared" si="0"/>
        <v>#DIV/0!</v>
      </c>
      <c r="F25" s="5">
        <v>0</v>
      </c>
      <c r="G25" s="5">
        <v>0</v>
      </c>
      <c r="H25" s="19" t="e">
        <f t="shared" si="1"/>
        <v>#DIV/0!</v>
      </c>
      <c r="I25" s="5">
        <v>0</v>
      </c>
      <c r="J25" s="5">
        <v>0</v>
      </c>
      <c r="K25" s="19" t="e">
        <f t="shared" si="2"/>
        <v>#DIV/0!</v>
      </c>
      <c r="L25" s="5">
        <v>0</v>
      </c>
      <c r="M25" s="5">
        <v>0</v>
      </c>
      <c r="N25" s="19" t="e">
        <f t="shared" si="3"/>
        <v>#DIV/0!</v>
      </c>
      <c r="O25" s="5">
        <v>0</v>
      </c>
      <c r="P25" s="5">
        <v>0</v>
      </c>
      <c r="Q25" s="19" t="e">
        <f t="shared" si="4"/>
        <v>#DIV/0!</v>
      </c>
      <c r="R25" s="5">
        <v>0</v>
      </c>
      <c r="S25" s="5">
        <v>0</v>
      </c>
      <c r="T25" s="19" t="e">
        <f t="shared" si="5"/>
        <v>#DIV/0!</v>
      </c>
      <c r="U25" s="5">
        <v>0</v>
      </c>
      <c r="V25" s="5">
        <v>0</v>
      </c>
      <c r="W25" s="19" t="e">
        <f t="shared" si="6"/>
        <v>#DIV/0!</v>
      </c>
      <c r="X25" s="5">
        <v>0</v>
      </c>
      <c r="Y25" s="5">
        <v>0</v>
      </c>
      <c r="Z25" s="19" t="e">
        <f t="shared" si="7"/>
        <v>#DIV/0!</v>
      </c>
      <c r="AA25" s="5">
        <v>0</v>
      </c>
      <c r="AB25" s="5">
        <v>0</v>
      </c>
      <c r="AC25" s="19" t="e">
        <f t="shared" si="8"/>
        <v>#DIV/0!</v>
      </c>
      <c r="AD25" s="5">
        <v>0</v>
      </c>
      <c r="AE25" s="5">
        <v>0</v>
      </c>
      <c r="AF25" s="19" t="e">
        <f t="shared" si="9"/>
        <v>#DIV/0!</v>
      </c>
      <c r="AG25" s="5">
        <v>0</v>
      </c>
      <c r="AH25" s="5">
        <v>0</v>
      </c>
      <c r="AI25" s="22" t="e">
        <f t="shared" si="10"/>
        <v>#DIV/0!</v>
      </c>
      <c r="AJ25" s="6">
        <v>0</v>
      </c>
      <c r="AK25" s="5">
        <v>0</v>
      </c>
      <c r="AL25" s="19" t="e">
        <f t="shared" si="11"/>
        <v>#DIV/0!</v>
      </c>
    </row>
    <row r="26" spans="1:38" ht="25.5" x14ac:dyDescent="0.7">
      <c r="A26" s="1"/>
      <c r="B26" s="65">
        <f>لیست!D27</f>
        <v>0</v>
      </c>
      <c r="C26" s="5">
        <v>0</v>
      </c>
      <c r="D26" s="5">
        <v>0</v>
      </c>
      <c r="E26" s="19" t="e">
        <f t="shared" si="0"/>
        <v>#DIV/0!</v>
      </c>
      <c r="F26" s="5">
        <v>0</v>
      </c>
      <c r="G26" s="5">
        <v>0</v>
      </c>
      <c r="H26" s="19" t="e">
        <f t="shared" si="1"/>
        <v>#DIV/0!</v>
      </c>
      <c r="I26" s="5">
        <v>0</v>
      </c>
      <c r="J26" s="5">
        <v>0</v>
      </c>
      <c r="K26" s="19" t="e">
        <f t="shared" si="2"/>
        <v>#DIV/0!</v>
      </c>
      <c r="L26" s="5">
        <v>0</v>
      </c>
      <c r="M26" s="5">
        <v>0</v>
      </c>
      <c r="N26" s="19" t="e">
        <f t="shared" si="3"/>
        <v>#DIV/0!</v>
      </c>
      <c r="O26" s="5">
        <v>0</v>
      </c>
      <c r="P26" s="5">
        <v>0</v>
      </c>
      <c r="Q26" s="19" t="e">
        <f t="shared" si="4"/>
        <v>#DIV/0!</v>
      </c>
      <c r="R26" s="5">
        <v>0</v>
      </c>
      <c r="S26" s="5">
        <v>0</v>
      </c>
      <c r="T26" s="19" t="e">
        <f t="shared" si="5"/>
        <v>#DIV/0!</v>
      </c>
      <c r="U26" s="5">
        <v>0</v>
      </c>
      <c r="V26" s="5">
        <v>0</v>
      </c>
      <c r="W26" s="19" t="e">
        <f t="shared" si="6"/>
        <v>#DIV/0!</v>
      </c>
      <c r="X26" s="5">
        <v>0</v>
      </c>
      <c r="Y26" s="5">
        <v>0</v>
      </c>
      <c r="Z26" s="19" t="e">
        <f t="shared" si="7"/>
        <v>#DIV/0!</v>
      </c>
      <c r="AA26" s="5">
        <v>0</v>
      </c>
      <c r="AB26" s="5">
        <v>0</v>
      </c>
      <c r="AC26" s="19" t="e">
        <f t="shared" si="8"/>
        <v>#DIV/0!</v>
      </c>
      <c r="AD26" s="5">
        <v>0</v>
      </c>
      <c r="AE26" s="5">
        <v>0</v>
      </c>
      <c r="AF26" s="19" t="e">
        <f t="shared" si="9"/>
        <v>#DIV/0!</v>
      </c>
      <c r="AG26" s="5">
        <v>0</v>
      </c>
      <c r="AH26" s="5">
        <v>0</v>
      </c>
      <c r="AI26" s="22" t="e">
        <f t="shared" si="10"/>
        <v>#DIV/0!</v>
      </c>
      <c r="AJ26" s="6">
        <v>0</v>
      </c>
      <c r="AK26" s="5">
        <v>0</v>
      </c>
      <c r="AL26" s="19" t="e">
        <f t="shared" si="11"/>
        <v>#DIV/0!</v>
      </c>
    </row>
    <row r="27" spans="1:38" ht="25.5" x14ac:dyDescent="0.7">
      <c r="A27" s="1"/>
      <c r="B27" s="65">
        <f>لیست!D28</f>
        <v>0</v>
      </c>
      <c r="C27" s="5">
        <v>0</v>
      </c>
      <c r="D27" s="5">
        <v>0</v>
      </c>
      <c r="E27" s="19" t="e">
        <f t="shared" si="0"/>
        <v>#DIV/0!</v>
      </c>
      <c r="F27" s="5">
        <v>0</v>
      </c>
      <c r="G27" s="5">
        <v>0</v>
      </c>
      <c r="H27" s="19" t="e">
        <f t="shared" si="1"/>
        <v>#DIV/0!</v>
      </c>
      <c r="I27" s="5">
        <v>0</v>
      </c>
      <c r="J27" s="5">
        <v>0</v>
      </c>
      <c r="K27" s="19" t="e">
        <f t="shared" si="2"/>
        <v>#DIV/0!</v>
      </c>
      <c r="L27" s="5">
        <v>0</v>
      </c>
      <c r="M27" s="5">
        <v>0</v>
      </c>
      <c r="N27" s="19" t="e">
        <f t="shared" si="3"/>
        <v>#DIV/0!</v>
      </c>
      <c r="O27" s="5">
        <v>0</v>
      </c>
      <c r="P27" s="5">
        <v>0</v>
      </c>
      <c r="Q27" s="19" t="e">
        <f t="shared" si="4"/>
        <v>#DIV/0!</v>
      </c>
      <c r="R27" s="5">
        <v>0</v>
      </c>
      <c r="S27" s="5">
        <v>0</v>
      </c>
      <c r="T27" s="19" t="e">
        <f t="shared" si="5"/>
        <v>#DIV/0!</v>
      </c>
      <c r="U27" s="5">
        <v>0</v>
      </c>
      <c r="V27" s="5">
        <v>0</v>
      </c>
      <c r="W27" s="19" t="e">
        <f t="shared" si="6"/>
        <v>#DIV/0!</v>
      </c>
      <c r="X27" s="5">
        <v>0</v>
      </c>
      <c r="Y27" s="5">
        <v>0</v>
      </c>
      <c r="Z27" s="19" t="e">
        <f t="shared" si="7"/>
        <v>#DIV/0!</v>
      </c>
      <c r="AA27" s="5">
        <v>0</v>
      </c>
      <c r="AB27" s="5">
        <v>0</v>
      </c>
      <c r="AC27" s="19" t="e">
        <f t="shared" si="8"/>
        <v>#DIV/0!</v>
      </c>
      <c r="AD27" s="5">
        <v>0</v>
      </c>
      <c r="AE27" s="5">
        <v>0</v>
      </c>
      <c r="AF27" s="19" t="e">
        <f t="shared" si="9"/>
        <v>#DIV/0!</v>
      </c>
      <c r="AG27" s="5">
        <v>0</v>
      </c>
      <c r="AH27" s="5">
        <v>0</v>
      </c>
      <c r="AI27" s="22" t="e">
        <f t="shared" si="10"/>
        <v>#DIV/0!</v>
      </c>
      <c r="AJ27" s="6">
        <v>0</v>
      </c>
      <c r="AK27" s="5">
        <v>0</v>
      </c>
      <c r="AL27" s="19" t="e">
        <f t="shared" si="11"/>
        <v>#DIV/0!</v>
      </c>
    </row>
    <row r="28" spans="1:38" ht="25.5" x14ac:dyDescent="0.7">
      <c r="A28" s="1"/>
      <c r="B28" s="65">
        <f>لیست!D29</f>
        <v>0</v>
      </c>
      <c r="C28" s="5">
        <v>0</v>
      </c>
      <c r="D28" s="5">
        <v>0</v>
      </c>
      <c r="E28" s="19" t="e">
        <f t="shared" si="0"/>
        <v>#DIV/0!</v>
      </c>
      <c r="F28" s="5">
        <v>0</v>
      </c>
      <c r="G28" s="5">
        <v>0</v>
      </c>
      <c r="H28" s="19" t="e">
        <f t="shared" si="1"/>
        <v>#DIV/0!</v>
      </c>
      <c r="I28" s="5">
        <v>0</v>
      </c>
      <c r="J28" s="5">
        <v>0</v>
      </c>
      <c r="K28" s="19" t="e">
        <f t="shared" si="2"/>
        <v>#DIV/0!</v>
      </c>
      <c r="L28" s="5">
        <v>0</v>
      </c>
      <c r="M28" s="5">
        <v>0</v>
      </c>
      <c r="N28" s="19" t="e">
        <f t="shared" si="3"/>
        <v>#DIV/0!</v>
      </c>
      <c r="O28" s="5">
        <v>0</v>
      </c>
      <c r="P28" s="5">
        <v>0</v>
      </c>
      <c r="Q28" s="19" t="e">
        <f t="shared" si="4"/>
        <v>#DIV/0!</v>
      </c>
      <c r="R28" s="5">
        <v>0</v>
      </c>
      <c r="S28" s="5">
        <v>0</v>
      </c>
      <c r="T28" s="19" t="e">
        <f t="shared" si="5"/>
        <v>#DIV/0!</v>
      </c>
      <c r="U28" s="5">
        <v>0</v>
      </c>
      <c r="V28" s="5">
        <v>0</v>
      </c>
      <c r="W28" s="19" t="e">
        <f t="shared" si="6"/>
        <v>#DIV/0!</v>
      </c>
      <c r="X28" s="5">
        <v>0</v>
      </c>
      <c r="Y28" s="5">
        <v>0</v>
      </c>
      <c r="Z28" s="19" t="e">
        <f t="shared" si="7"/>
        <v>#DIV/0!</v>
      </c>
      <c r="AA28" s="5">
        <v>0</v>
      </c>
      <c r="AB28" s="5">
        <v>0</v>
      </c>
      <c r="AC28" s="19" t="e">
        <f t="shared" si="8"/>
        <v>#DIV/0!</v>
      </c>
      <c r="AD28" s="5">
        <v>0</v>
      </c>
      <c r="AE28" s="5">
        <v>0</v>
      </c>
      <c r="AF28" s="19" t="e">
        <f t="shared" si="9"/>
        <v>#DIV/0!</v>
      </c>
      <c r="AG28" s="5">
        <v>0</v>
      </c>
      <c r="AH28" s="5">
        <v>0</v>
      </c>
      <c r="AI28" s="22" t="e">
        <f t="shared" si="10"/>
        <v>#DIV/0!</v>
      </c>
      <c r="AJ28" s="6">
        <v>0</v>
      </c>
      <c r="AK28" s="5">
        <v>0</v>
      </c>
      <c r="AL28" s="19" t="e">
        <f t="shared" si="11"/>
        <v>#DIV/0!</v>
      </c>
    </row>
    <row r="29" spans="1:38" ht="25.5" x14ac:dyDescent="0.7">
      <c r="A29" s="1"/>
      <c r="B29" s="65">
        <f>لیست!D30</f>
        <v>0</v>
      </c>
      <c r="C29" s="5">
        <v>0</v>
      </c>
      <c r="D29" s="5">
        <v>0</v>
      </c>
      <c r="E29" s="19" t="e">
        <f t="shared" si="0"/>
        <v>#DIV/0!</v>
      </c>
      <c r="F29" s="5">
        <v>0</v>
      </c>
      <c r="G29" s="5">
        <v>0</v>
      </c>
      <c r="H29" s="19" t="e">
        <f t="shared" si="1"/>
        <v>#DIV/0!</v>
      </c>
      <c r="I29" s="5">
        <v>0</v>
      </c>
      <c r="J29" s="5">
        <v>0</v>
      </c>
      <c r="K29" s="19" t="e">
        <f t="shared" si="2"/>
        <v>#DIV/0!</v>
      </c>
      <c r="L29" s="5">
        <v>0</v>
      </c>
      <c r="M29" s="5">
        <v>0</v>
      </c>
      <c r="N29" s="19" t="e">
        <f t="shared" si="3"/>
        <v>#DIV/0!</v>
      </c>
      <c r="O29" s="5">
        <v>0</v>
      </c>
      <c r="P29" s="5">
        <v>0</v>
      </c>
      <c r="Q29" s="19" t="e">
        <f t="shared" si="4"/>
        <v>#DIV/0!</v>
      </c>
      <c r="R29" s="5">
        <v>0</v>
      </c>
      <c r="S29" s="5">
        <v>0</v>
      </c>
      <c r="T29" s="19" t="e">
        <f t="shared" si="5"/>
        <v>#DIV/0!</v>
      </c>
      <c r="U29" s="5">
        <v>0</v>
      </c>
      <c r="V29" s="5">
        <v>0</v>
      </c>
      <c r="W29" s="19" t="e">
        <f t="shared" si="6"/>
        <v>#DIV/0!</v>
      </c>
      <c r="X29" s="5">
        <v>0</v>
      </c>
      <c r="Y29" s="5">
        <v>0</v>
      </c>
      <c r="Z29" s="19" t="e">
        <f t="shared" si="7"/>
        <v>#DIV/0!</v>
      </c>
      <c r="AA29" s="5">
        <v>0</v>
      </c>
      <c r="AB29" s="5">
        <v>0</v>
      </c>
      <c r="AC29" s="19" t="e">
        <f t="shared" si="8"/>
        <v>#DIV/0!</v>
      </c>
      <c r="AD29" s="5">
        <v>0</v>
      </c>
      <c r="AE29" s="5">
        <v>0</v>
      </c>
      <c r="AF29" s="19" t="e">
        <f t="shared" si="9"/>
        <v>#DIV/0!</v>
      </c>
      <c r="AG29" s="5">
        <v>0</v>
      </c>
      <c r="AH29" s="5">
        <v>0</v>
      </c>
      <c r="AI29" s="22" t="e">
        <f t="shared" si="10"/>
        <v>#DIV/0!</v>
      </c>
      <c r="AJ29" s="6">
        <v>0</v>
      </c>
      <c r="AK29" s="5">
        <v>0</v>
      </c>
      <c r="AL29" s="19" t="e">
        <f t="shared" si="11"/>
        <v>#DIV/0!</v>
      </c>
    </row>
    <row r="30" spans="1:38" ht="25.5" x14ac:dyDescent="0.7">
      <c r="A30" s="1"/>
      <c r="B30" s="65">
        <f>لیست!D31</f>
        <v>0</v>
      </c>
      <c r="C30" s="5">
        <v>0</v>
      </c>
      <c r="D30" s="5">
        <v>0</v>
      </c>
      <c r="E30" s="19" t="e">
        <f t="shared" si="0"/>
        <v>#DIV/0!</v>
      </c>
      <c r="F30" s="5">
        <v>0</v>
      </c>
      <c r="G30" s="5">
        <v>0</v>
      </c>
      <c r="H30" s="19" t="e">
        <f t="shared" si="1"/>
        <v>#DIV/0!</v>
      </c>
      <c r="I30" s="5">
        <v>0</v>
      </c>
      <c r="J30" s="5">
        <v>0</v>
      </c>
      <c r="K30" s="19" t="e">
        <f t="shared" si="2"/>
        <v>#DIV/0!</v>
      </c>
      <c r="L30" s="5">
        <v>0</v>
      </c>
      <c r="M30" s="5">
        <v>0</v>
      </c>
      <c r="N30" s="19" t="e">
        <f t="shared" si="3"/>
        <v>#DIV/0!</v>
      </c>
      <c r="O30" s="5">
        <v>0</v>
      </c>
      <c r="P30" s="5">
        <v>0</v>
      </c>
      <c r="Q30" s="19" t="e">
        <f t="shared" si="4"/>
        <v>#DIV/0!</v>
      </c>
      <c r="R30" s="5">
        <v>0</v>
      </c>
      <c r="S30" s="5">
        <v>0</v>
      </c>
      <c r="T30" s="19" t="e">
        <f t="shared" si="5"/>
        <v>#DIV/0!</v>
      </c>
      <c r="U30" s="5">
        <v>0</v>
      </c>
      <c r="V30" s="5">
        <v>0</v>
      </c>
      <c r="W30" s="19" t="e">
        <f t="shared" si="6"/>
        <v>#DIV/0!</v>
      </c>
      <c r="X30" s="5">
        <v>0</v>
      </c>
      <c r="Y30" s="5">
        <v>0</v>
      </c>
      <c r="Z30" s="19" t="e">
        <f t="shared" si="7"/>
        <v>#DIV/0!</v>
      </c>
      <c r="AA30" s="5">
        <v>0</v>
      </c>
      <c r="AB30" s="5">
        <v>0</v>
      </c>
      <c r="AC30" s="19" t="e">
        <f t="shared" si="8"/>
        <v>#DIV/0!</v>
      </c>
      <c r="AD30" s="5">
        <v>0</v>
      </c>
      <c r="AE30" s="5">
        <v>0</v>
      </c>
      <c r="AF30" s="19" t="e">
        <f t="shared" si="9"/>
        <v>#DIV/0!</v>
      </c>
      <c r="AG30" s="5">
        <v>0</v>
      </c>
      <c r="AH30" s="5">
        <v>0</v>
      </c>
      <c r="AI30" s="22" t="e">
        <f t="shared" si="10"/>
        <v>#DIV/0!</v>
      </c>
      <c r="AJ30" s="6">
        <v>0</v>
      </c>
      <c r="AK30" s="5">
        <v>0</v>
      </c>
      <c r="AL30" s="19" t="e">
        <f t="shared" si="11"/>
        <v>#DIV/0!</v>
      </c>
    </row>
    <row r="31" spans="1:38" ht="25.5" x14ac:dyDescent="0.7">
      <c r="A31" s="1"/>
      <c r="B31" s="65">
        <f>لیست!D32</f>
        <v>0</v>
      </c>
      <c r="C31" s="5">
        <v>0</v>
      </c>
      <c r="D31" s="5">
        <v>0</v>
      </c>
      <c r="E31" s="19" t="e">
        <f t="shared" si="0"/>
        <v>#DIV/0!</v>
      </c>
      <c r="F31" s="5">
        <v>0</v>
      </c>
      <c r="G31" s="5">
        <v>0</v>
      </c>
      <c r="H31" s="19" t="e">
        <f t="shared" si="1"/>
        <v>#DIV/0!</v>
      </c>
      <c r="I31" s="5">
        <v>0</v>
      </c>
      <c r="J31" s="5">
        <v>0</v>
      </c>
      <c r="K31" s="19" t="e">
        <f t="shared" si="2"/>
        <v>#DIV/0!</v>
      </c>
      <c r="L31" s="5">
        <v>0</v>
      </c>
      <c r="M31" s="5">
        <v>0</v>
      </c>
      <c r="N31" s="19" t="e">
        <f t="shared" si="3"/>
        <v>#DIV/0!</v>
      </c>
      <c r="O31" s="5">
        <v>0</v>
      </c>
      <c r="P31" s="5">
        <v>0</v>
      </c>
      <c r="Q31" s="19" t="e">
        <f t="shared" si="4"/>
        <v>#DIV/0!</v>
      </c>
      <c r="R31" s="5">
        <v>0</v>
      </c>
      <c r="S31" s="5">
        <v>0</v>
      </c>
      <c r="T31" s="19" t="e">
        <f t="shared" si="5"/>
        <v>#DIV/0!</v>
      </c>
      <c r="U31" s="5">
        <v>0</v>
      </c>
      <c r="V31" s="5">
        <v>0</v>
      </c>
      <c r="W31" s="19" t="e">
        <f t="shared" si="6"/>
        <v>#DIV/0!</v>
      </c>
      <c r="X31" s="5">
        <v>0</v>
      </c>
      <c r="Y31" s="5">
        <v>0</v>
      </c>
      <c r="Z31" s="19" t="e">
        <f t="shared" si="7"/>
        <v>#DIV/0!</v>
      </c>
      <c r="AA31" s="5">
        <v>0</v>
      </c>
      <c r="AB31" s="5">
        <v>0</v>
      </c>
      <c r="AC31" s="19" t="e">
        <f t="shared" si="8"/>
        <v>#DIV/0!</v>
      </c>
      <c r="AD31" s="5">
        <v>0</v>
      </c>
      <c r="AE31" s="5">
        <v>0</v>
      </c>
      <c r="AF31" s="19" t="e">
        <f t="shared" si="9"/>
        <v>#DIV/0!</v>
      </c>
      <c r="AG31" s="5">
        <v>0</v>
      </c>
      <c r="AH31" s="5">
        <v>0</v>
      </c>
      <c r="AI31" s="22" t="e">
        <f t="shared" si="10"/>
        <v>#DIV/0!</v>
      </c>
      <c r="AJ31" s="6">
        <v>0</v>
      </c>
      <c r="AK31" s="5">
        <v>0</v>
      </c>
      <c r="AL31" s="19" t="e">
        <f t="shared" si="11"/>
        <v>#DIV/0!</v>
      </c>
    </row>
    <row r="32" spans="1:38" ht="25.5" x14ac:dyDescent="0.7">
      <c r="A32" s="1"/>
      <c r="B32" s="65">
        <f>لیست!D33</f>
        <v>0</v>
      </c>
      <c r="C32" s="5">
        <v>0</v>
      </c>
      <c r="D32" s="5">
        <v>0</v>
      </c>
      <c r="E32" s="19" t="e">
        <f t="shared" si="0"/>
        <v>#DIV/0!</v>
      </c>
      <c r="F32" s="5">
        <v>0</v>
      </c>
      <c r="G32" s="5">
        <v>0</v>
      </c>
      <c r="H32" s="19" t="e">
        <f t="shared" si="1"/>
        <v>#DIV/0!</v>
      </c>
      <c r="I32" s="5">
        <v>0</v>
      </c>
      <c r="J32" s="5">
        <v>0</v>
      </c>
      <c r="K32" s="19" t="e">
        <f t="shared" si="2"/>
        <v>#DIV/0!</v>
      </c>
      <c r="L32" s="5">
        <v>0</v>
      </c>
      <c r="M32" s="5">
        <v>0</v>
      </c>
      <c r="N32" s="19" t="e">
        <f t="shared" si="3"/>
        <v>#DIV/0!</v>
      </c>
      <c r="O32" s="5">
        <v>0</v>
      </c>
      <c r="P32" s="5">
        <v>0</v>
      </c>
      <c r="Q32" s="19" t="e">
        <f t="shared" si="4"/>
        <v>#DIV/0!</v>
      </c>
      <c r="R32" s="5">
        <v>0</v>
      </c>
      <c r="S32" s="5">
        <v>0</v>
      </c>
      <c r="T32" s="19" t="e">
        <f t="shared" si="5"/>
        <v>#DIV/0!</v>
      </c>
      <c r="U32" s="5">
        <v>0</v>
      </c>
      <c r="V32" s="5">
        <v>0</v>
      </c>
      <c r="W32" s="19" t="e">
        <f t="shared" si="6"/>
        <v>#DIV/0!</v>
      </c>
      <c r="X32" s="5">
        <v>0</v>
      </c>
      <c r="Y32" s="5">
        <v>0</v>
      </c>
      <c r="Z32" s="19" t="e">
        <f t="shared" si="7"/>
        <v>#DIV/0!</v>
      </c>
      <c r="AA32" s="5">
        <v>0</v>
      </c>
      <c r="AB32" s="5">
        <v>0</v>
      </c>
      <c r="AC32" s="19" t="e">
        <f t="shared" si="8"/>
        <v>#DIV/0!</v>
      </c>
      <c r="AD32" s="5">
        <v>0</v>
      </c>
      <c r="AE32" s="5">
        <v>0</v>
      </c>
      <c r="AF32" s="19" t="e">
        <f t="shared" si="9"/>
        <v>#DIV/0!</v>
      </c>
      <c r="AG32" s="5">
        <v>0</v>
      </c>
      <c r="AH32" s="5">
        <v>0</v>
      </c>
      <c r="AI32" s="22" t="e">
        <f t="shared" si="10"/>
        <v>#DIV/0!</v>
      </c>
      <c r="AJ32" s="6">
        <v>0</v>
      </c>
      <c r="AK32" s="5">
        <v>0</v>
      </c>
      <c r="AL32" s="19" t="e">
        <f t="shared" si="11"/>
        <v>#DIV/0!</v>
      </c>
    </row>
    <row r="33" spans="1:38" ht="25.5" x14ac:dyDescent="0.7">
      <c r="A33" s="1"/>
      <c r="B33" s="65">
        <f>لیست!D34</f>
        <v>0</v>
      </c>
      <c r="C33" s="5">
        <v>0</v>
      </c>
      <c r="D33" s="5">
        <v>0</v>
      </c>
      <c r="E33" s="19" t="e">
        <f t="shared" si="0"/>
        <v>#DIV/0!</v>
      </c>
      <c r="F33" s="5">
        <v>0</v>
      </c>
      <c r="G33" s="5">
        <v>0</v>
      </c>
      <c r="H33" s="19" t="e">
        <f t="shared" si="1"/>
        <v>#DIV/0!</v>
      </c>
      <c r="I33" s="5">
        <v>0</v>
      </c>
      <c r="J33" s="5">
        <v>0</v>
      </c>
      <c r="K33" s="19" t="e">
        <f t="shared" si="2"/>
        <v>#DIV/0!</v>
      </c>
      <c r="L33" s="5">
        <v>0</v>
      </c>
      <c r="M33" s="5">
        <v>0</v>
      </c>
      <c r="N33" s="19" t="e">
        <f t="shared" si="3"/>
        <v>#DIV/0!</v>
      </c>
      <c r="O33" s="5">
        <v>0</v>
      </c>
      <c r="P33" s="5">
        <v>0</v>
      </c>
      <c r="Q33" s="19" t="e">
        <f t="shared" si="4"/>
        <v>#DIV/0!</v>
      </c>
      <c r="R33" s="5">
        <v>0</v>
      </c>
      <c r="S33" s="5">
        <v>0</v>
      </c>
      <c r="T33" s="19" t="e">
        <f t="shared" si="5"/>
        <v>#DIV/0!</v>
      </c>
      <c r="U33" s="5">
        <v>0</v>
      </c>
      <c r="V33" s="5">
        <v>0</v>
      </c>
      <c r="W33" s="19" t="e">
        <f t="shared" si="6"/>
        <v>#DIV/0!</v>
      </c>
      <c r="X33" s="5">
        <v>0</v>
      </c>
      <c r="Y33" s="5">
        <v>0</v>
      </c>
      <c r="Z33" s="19" t="e">
        <f t="shared" si="7"/>
        <v>#DIV/0!</v>
      </c>
      <c r="AA33" s="5">
        <v>0</v>
      </c>
      <c r="AB33" s="5">
        <v>0</v>
      </c>
      <c r="AC33" s="19" t="e">
        <f t="shared" si="8"/>
        <v>#DIV/0!</v>
      </c>
      <c r="AD33" s="5">
        <v>0</v>
      </c>
      <c r="AE33" s="5">
        <v>0</v>
      </c>
      <c r="AF33" s="19" t="e">
        <f t="shared" si="9"/>
        <v>#DIV/0!</v>
      </c>
      <c r="AG33" s="5">
        <v>0</v>
      </c>
      <c r="AH33" s="5">
        <v>0</v>
      </c>
      <c r="AI33" s="22" t="e">
        <f t="shared" si="10"/>
        <v>#DIV/0!</v>
      </c>
      <c r="AJ33" s="6">
        <v>0</v>
      </c>
      <c r="AK33" s="5">
        <v>0</v>
      </c>
      <c r="AL33" s="19" t="e">
        <f t="shared" si="11"/>
        <v>#DIV/0!</v>
      </c>
    </row>
    <row r="34" spans="1:38" ht="25.5" x14ac:dyDescent="0.7">
      <c r="A34" s="1"/>
      <c r="B34" s="65">
        <f>لیست!D35</f>
        <v>0</v>
      </c>
      <c r="C34" s="5">
        <v>0</v>
      </c>
      <c r="D34" s="5">
        <v>0</v>
      </c>
      <c r="E34" s="19" t="e">
        <f t="shared" si="0"/>
        <v>#DIV/0!</v>
      </c>
      <c r="F34" s="5">
        <v>0</v>
      </c>
      <c r="G34" s="5">
        <v>0</v>
      </c>
      <c r="H34" s="19" t="e">
        <f t="shared" si="1"/>
        <v>#DIV/0!</v>
      </c>
      <c r="I34" s="5">
        <v>0</v>
      </c>
      <c r="J34" s="5">
        <v>0</v>
      </c>
      <c r="K34" s="19" t="e">
        <f t="shared" si="2"/>
        <v>#DIV/0!</v>
      </c>
      <c r="L34" s="5">
        <v>0</v>
      </c>
      <c r="M34" s="5">
        <v>0</v>
      </c>
      <c r="N34" s="19" t="e">
        <f t="shared" si="3"/>
        <v>#DIV/0!</v>
      </c>
      <c r="O34" s="5">
        <v>0</v>
      </c>
      <c r="P34" s="5">
        <v>0</v>
      </c>
      <c r="Q34" s="19" t="e">
        <f t="shared" si="4"/>
        <v>#DIV/0!</v>
      </c>
      <c r="R34" s="5">
        <v>0</v>
      </c>
      <c r="S34" s="5">
        <v>0</v>
      </c>
      <c r="T34" s="19" t="e">
        <f t="shared" si="5"/>
        <v>#DIV/0!</v>
      </c>
      <c r="U34" s="5">
        <v>0</v>
      </c>
      <c r="V34" s="5">
        <v>0</v>
      </c>
      <c r="W34" s="19" t="e">
        <f t="shared" si="6"/>
        <v>#DIV/0!</v>
      </c>
      <c r="X34" s="5">
        <v>0</v>
      </c>
      <c r="Y34" s="5">
        <v>0</v>
      </c>
      <c r="Z34" s="19" t="e">
        <f t="shared" si="7"/>
        <v>#DIV/0!</v>
      </c>
      <c r="AA34" s="5">
        <v>0</v>
      </c>
      <c r="AB34" s="5">
        <v>0</v>
      </c>
      <c r="AC34" s="19" t="e">
        <f t="shared" si="8"/>
        <v>#DIV/0!</v>
      </c>
      <c r="AD34" s="5">
        <v>0</v>
      </c>
      <c r="AE34" s="5">
        <v>0</v>
      </c>
      <c r="AF34" s="19" t="e">
        <f t="shared" si="9"/>
        <v>#DIV/0!</v>
      </c>
      <c r="AG34" s="5">
        <v>0</v>
      </c>
      <c r="AH34" s="5">
        <v>0</v>
      </c>
      <c r="AI34" s="22" t="e">
        <f t="shared" si="10"/>
        <v>#DIV/0!</v>
      </c>
      <c r="AJ34" s="6">
        <v>0</v>
      </c>
      <c r="AK34" s="5">
        <v>0</v>
      </c>
      <c r="AL34" s="19" t="e">
        <f t="shared" si="11"/>
        <v>#DIV/0!</v>
      </c>
    </row>
    <row r="35" spans="1:38" ht="25.5" x14ac:dyDescent="0.7">
      <c r="A35" s="1"/>
      <c r="B35" s="65">
        <f>لیست!D36</f>
        <v>0</v>
      </c>
      <c r="C35" s="5">
        <v>0</v>
      </c>
      <c r="D35" s="5">
        <v>0</v>
      </c>
      <c r="E35" s="19" t="e">
        <f t="shared" si="0"/>
        <v>#DIV/0!</v>
      </c>
      <c r="F35" s="5">
        <v>0</v>
      </c>
      <c r="G35" s="5">
        <v>0</v>
      </c>
      <c r="H35" s="19" t="e">
        <f t="shared" si="1"/>
        <v>#DIV/0!</v>
      </c>
      <c r="I35" s="5">
        <v>0</v>
      </c>
      <c r="J35" s="5">
        <v>0</v>
      </c>
      <c r="K35" s="19" t="e">
        <f t="shared" si="2"/>
        <v>#DIV/0!</v>
      </c>
      <c r="L35" s="5">
        <v>0</v>
      </c>
      <c r="M35" s="5">
        <v>0</v>
      </c>
      <c r="N35" s="19" t="e">
        <f t="shared" si="3"/>
        <v>#DIV/0!</v>
      </c>
      <c r="O35" s="5">
        <v>0</v>
      </c>
      <c r="P35" s="5">
        <v>0</v>
      </c>
      <c r="Q35" s="19" t="e">
        <f t="shared" si="4"/>
        <v>#DIV/0!</v>
      </c>
      <c r="R35" s="5">
        <v>0</v>
      </c>
      <c r="S35" s="5">
        <v>0</v>
      </c>
      <c r="T35" s="19" t="e">
        <f t="shared" si="5"/>
        <v>#DIV/0!</v>
      </c>
      <c r="U35" s="5">
        <v>0</v>
      </c>
      <c r="V35" s="5">
        <v>0</v>
      </c>
      <c r="W35" s="19" t="e">
        <f t="shared" si="6"/>
        <v>#DIV/0!</v>
      </c>
      <c r="X35" s="5">
        <v>0</v>
      </c>
      <c r="Y35" s="5">
        <v>0</v>
      </c>
      <c r="Z35" s="19" t="e">
        <f t="shared" si="7"/>
        <v>#DIV/0!</v>
      </c>
      <c r="AA35" s="5">
        <v>0</v>
      </c>
      <c r="AB35" s="5">
        <v>0</v>
      </c>
      <c r="AC35" s="19" t="e">
        <f t="shared" si="8"/>
        <v>#DIV/0!</v>
      </c>
      <c r="AD35" s="5">
        <v>0</v>
      </c>
      <c r="AE35" s="5">
        <v>0</v>
      </c>
      <c r="AF35" s="19" t="e">
        <f t="shared" si="9"/>
        <v>#DIV/0!</v>
      </c>
      <c r="AG35" s="5">
        <v>0</v>
      </c>
      <c r="AH35" s="5">
        <v>0</v>
      </c>
      <c r="AI35" s="22" t="e">
        <f t="shared" si="10"/>
        <v>#DIV/0!</v>
      </c>
      <c r="AJ35" s="6">
        <v>0</v>
      </c>
      <c r="AK35" s="5">
        <v>0</v>
      </c>
      <c r="AL35" s="19" t="e">
        <f t="shared" si="11"/>
        <v>#DIV/0!</v>
      </c>
    </row>
    <row r="36" spans="1:38" ht="25.5" x14ac:dyDescent="0.7">
      <c r="A36" s="1"/>
      <c r="B36" s="65">
        <f>لیست!D37</f>
        <v>0</v>
      </c>
      <c r="C36" s="5">
        <v>0</v>
      </c>
      <c r="D36" s="5">
        <v>0</v>
      </c>
      <c r="E36" s="19" t="e">
        <f t="shared" si="0"/>
        <v>#DIV/0!</v>
      </c>
      <c r="F36" s="5">
        <v>0</v>
      </c>
      <c r="G36" s="5">
        <v>0</v>
      </c>
      <c r="H36" s="19" t="e">
        <f t="shared" si="1"/>
        <v>#DIV/0!</v>
      </c>
      <c r="I36" s="5">
        <v>0</v>
      </c>
      <c r="J36" s="5">
        <v>0</v>
      </c>
      <c r="K36" s="19" t="e">
        <f t="shared" si="2"/>
        <v>#DIV/0!</v>
      </c>
      <c r="L36" s="5">
        <v>0</v>
      </c>
      <c r="M36" s="5">
        <v>0</v>
      </c>
      <c r="N36" s="19" t="e">
        <f t="shared" si="3"/>
        <v>#DIV/0!</v>
      </c>
      <c r="O36" s="5">
        <v>0</v>
      </c>
      <c r="P36" s="5">
        <v>0</v>
      </c>
      <c r="Q36" s="19" t="e">
        <f t="shared" si="4"/>
        <v>#DIV/0!</v>
      </c>
      <c r="R36" s="5">
        <v>0</v>
      </c>
      <c r="S36" s="5">
        <v>0</v>
      </c>
      <c r="T36" s="19" t="e">
        <f t="shared" si="5"/>
        <v>#DIV/0!</v>
      </c>
      <c r="U36" s="5">
        <v>0</v>
      </c>
      <c r="V36" s="5">
        <v>0</v>
      </c>
      <c r="W36" s="19" t="e">
        <f t="shared" si="6"/>
        <v>#DIV/0!</v>
      </c>
      <c r="X36" s="5">
        <v>0</v>
      </c>
      <c r="Y36" s="5">
        <v>0</v>
      </c>
      <c r="Z36" s="19" t="e">
        <f t="shared" si="7"/>
        <v>#DIV/0!</v>
      </c>
      <c r="AA36" s="5">
        <v>0</v>
      </c>
      <c r="AB36" s="5">
        <v>0</v>
      </c>
      <c r="AC36" s="19" t="e">
        <f t="shared" si="8"/>
        <v>#DIV/0!</v>
      </c>
      <c r="AD36" s="5">
        <v>0</v>
      </c>
      <c r="AE36" s="5">
        <v>0</v>
      </c>
      <c r="AF36" s="19" t="e">
        <f t="shared" si="9"/>
        <v>#DIV/0!</v>
      </c>
      <c r="AG36" s="5">
        <v>0</v>
      </c>
      <c r="AH36" s="5">
        <v>0</v>
      </c>
      <c r="AI36" s="22" t="e">
        <f t="shared" si="10"/>
        <v>#DIV/0!</v>
      </c>
      <c r="AJ36" s="6">
        <v>0</v>
      </c>
      <c r="AK36" s="5">
        <v>0</v>
      </c>
      <c r="AL36" s="19" t="e">
        <f t="shared" si="11"/>
        <v>#DIV/0!</v>
      </c>
    </row>
    <row r="37" spans="1:38" ht="25.5" x14ac:dyDescent="0.7">
      <c r="A37" s="1"/>
      <c r="B37" s="65">
        <f>لیست!D38</f>
        <v>0</v>
      </c>
      <c r="C37" s="5">
        <v>0</v>
      </c>
      <c r="D37" s="5">
        <v>0</v>
      </c>
      <c r="E37" s="19" t="e">
        <f t="shared" si="0"/>
        <v>#DIV/0!</v>
      </c>
      <c r="F37" s="5">
        <v>0</v>
      </c>
      <c r="G37" s="5">
        <v>0</v>
      </c>
      <c r="H37" s="19" t="e">
        <f t="shared" si="1"/>
        <v>#DIV/0!</v>
      </c>
      <c r="I37" s="5">
        <v>0</v>
      </c>
      <c r="J37" s="5">
        <v>0</v>
      </c>
      <c r="K37" s="19" t="e">
        <f t="shared" si="2"/>
        <v>#DIV/0!</v>
      </c>
      <c r="L37" s="5">
        <v>0</v>
      </c>
      <c r="M37" s="5">
        <v>0</v>
      </c>
      <c r="N37" s="19" t="e">
        <f t="shared" si="3"/>
        <v>#DIV/0!</v>
      </c>
      <c r="O37" s="5">
        <v>0</v>
      </c>
      <c r="P37" s="5">
        <v>0</v>
      </c>
      <c r="Q37" s="19" t="e">
        <f t="shared" si="4"/>
        <v>#DIV/0!</v>
      </c>
      <c r="R37" s="5">
        <v>0</v>
      </c>
      <c r="S37" s="5">
        <v>0</v>
      </c>
      <c r="T37" s="19" t="e">
        <f t="shared" si="5"/>
        <v>#DIV/0!</v>
      </c>
      <c r="U37" s="5">
        <v>0</v>
      </c>
      <c r="V37" s="5">
        <v>0</v>
      </c>
      <c r="W37" s="19" t="e">
        <f t="shared" si="6"/>
        <v>#DIV/0!</v>
      </c>
      <c r="X37" s="5">
        <v>0</v>
      </c>
      <c r="Y37" s="5">
        <v>0</v>
      </c>
      <c r="Z37" s="19" t="e">
        <f t="shared" si="7"/>
        <v>#DIV/0!</v>
      </c>
      <c r="AA37" s="5">
        <v>0</v>
      </c>
      <c r="AB37" s="5">
        <v>0</v>
      </c>
      <c r="AC37" s="19" t="e">
        <f t="shared" si="8"/>
        <v>#DIV/0!</v>
      </c>
      <c r="AD37" s="5">
        <v>0</v>
      </c>
      <c r="AE37" s="5">
        <v>0</v>
      </c>
      <c r="AF37" s="19" t="e">
        <f t="shared" si="9"/>
        <v>#DIV/0!</v>
      </c>
      <c r="AG37" s="5">
        <v>0</v>
      </c>
      <c r="AH37" s="5">
        <v>0</v>
      </c>
      <c r="AI37" s="22" t="e">
        <f t="shared" si="10"/>
        <v>#DIV/0!</v>
      </c>
      <c r="AJ37" s="6">
        <v>0</v>
      </c>
      <c r="AK37" s="5">
        <v>0</v>
      </c>
      <c r="AL37" s="19" t="e">
        <f t="shared" si="11"/>
        <v>#DIV/0!</v>
      </c>
    </row>
    <row r="38" spans="1:38" ht="25.5" x14ac:dyDescent="0.7">
      <c r="A38" s="1"/>
      <c r="B38" s="65">
        <f>لیست!D39</f>
        <v>0</v>
      </c>
      <c r="C38" s="5">
        <v>0</v>
      </c>
      <c r="D38" s="5">
        <v>0</v>
      </c>
      <c r="E38" s="19" t="e">
        <f t="shared" si="0"/>
        <v>#DIV/0!</v>
      </c>
      <c r="F38" s="5">
        <v>0</v>
      </c>
      <c r="G38" s="5">
        <v>0</v>
      </c>
      <c r="H38" s="19" t="e">
        <f t="shared" si="1"/>
        <v>#DIV/0!</v>
      </c>
      <c r="I38" s="5">
        <v>0</v>
      </c>
      <c r="J38" s="5">
        <v>0</v>
      </c>
      <c r="K38" s="19" t="e">
        <f t="shared" si="2"/>
        <v>#DIV/0!</v>
      </c>
      <c r="L38" s="5">
        <v>0</v>
      </c>
      <c r="M38" s="5">
        <v>0</v>
      </c>
      <c r="N38" s="19" t="e">
        <f t="shared" si="3"/>
        <v>#DIV/0!</v>
      </c>
      <c r="O38" s="5">
        <v>0</v>
      </c>
      <c r="P38" s="5">
        <v>0</v>
      </c>
      <c r="Q38" s="19" t="e">
        <f t="shared" si="4"/>
        <v>#DIV/0!</v>
      </c>
      <c r="R38" s="5">
        <v>0</v>
      </c>
      <c r="S38" s="5">
        <v>0</v>
      </c>
      <c r="T38" s="19" t="e">
        <f t="shared" si="5"/>
        <v>#DIV/0!</v>
      </c>
      <c r="U38" s="5">
        <v>0</v>
      </c>
      <c r="V38" s="5">
        <v>0</v>
      </c>
      <c r="W38" s="19" t="e">
        <f t="shared" si="6"/>
        <v>#DIV/0!</v>
      </c>
      <c r="X38" s="5">
        <v>0</v>
      </c>
      <c r="Y38" s="5">
        <v>0</v>
      </c>
      <c r="Z38" s="19" t="e">
        <f t="shared" si="7"/>
        <v>#DIV/0!</v>
      </c>
      <c r="AA38" s="5">
        <v>0</v>
      </c>
      <c r="AB38" s="5">
        <v>0</v>
      </c>
      <c r="AC38" s="19" t="e">
        <f t="shared" si="8"/>
        <v>#DIV/0!</v>
      </c>
      <c r="AD38" s="5">
        <v>0</v>
      </c>
      <c r="AE38" s="5">
        <v>0</v>
      </c>
      <c r="AF38" s="19" t="e">
        <f t="shared" si="9"/>
        <v>#DIV/0!</v>
      </c>
      <c r="AG38" s="5">
        <v>0</v>
      </c>
      <c r="AH38" s="5">
        <v>0</v>
      </c>
      <c r="AI38" s="22" t="e">
        <f t="shared" si="10"/>
        <v>#DIV/0!</v>
      </c>
      <c r="AJ38" s="6">
        <v>0</v>
      </c>
      <c r="AK38" s="5">
        <v>0</v>
      </c>
      <c r="AL38" s="19" t="e">
        <f t="shared" si="11"/>
        <v>#DIV/0!</v>
      </c>
    </row>
    <row r="39" spans="1:38" ht="25.5" x14ac:dyDescent="0.7">
      <c r="A39" s="1"/>
      <c r="B39" s="65">
        <f>لیست!D40</f>
        <v>0</v>
      </c>
      <c r="C39" s="5">
        <v>0</v>
      </c>
      <c r="D39" s="5">
        <v>0</v>
      </c>
      <c r="E39" s="19" t="e">
        <f t="shared" si="0"/>
        <v>#DIV/0!</v>
      </c>
      <c r="F39" s="5">
        <v>0</v>
      </c>
      <c r="G39" s="5">
        <v>0</v>
      </c>
      <c r="H39" s="19" t="e">
        <f t="shared" si="1"/>
        <v>#DIV/0!</v>
      </c>
      <c r="I39" s="5">
        <v>0</v>
      </c>
      <c r="J39" s="5">
        <v>0</v>
      </c>
      <c r="K39" s="19" t="e">
        <f t="shared" si="2"/>
        <v>#DIV/0!</v>
      </c>
      <c r="L39" s="5">
        <v>0</v>
      </c>
      <c r="M39" s="5">
        <v>0</v>
      </c>
      <c r="N39" s="19" t="e">
        <f t="shared" si="3"/>
        <v>#DIV/0!</v>
      </c>
      <c r="O39" s="5">
        <v>0</v>
      </c>
      <c r="P39" s="5">
        <v>0</v>
      </c>
      <c r="Q39" s="19" t="e">
        <f t="shared" si="4"/>
        <v>#DIV/0!</v>
      </c>
      <c r="R39" s="5">
        <v>0</v>
      </c>
      <c r="S39" s="5">
        <v>0</v>
      </c>
      <c r="T39" s="19" t="e">
        <f t="shared" si="5"/>
        <v>#DIV/0!</v>
      </c>
      <c r="U39" s="5">
        <v>0</v>
      </c>
      <c r="V39" s="5">
        <v>0</v>
      </c>
      <c r="W39" s="19" t="e">
        <f t="shared" si="6"/>
        <v>#DIV/0!</v>
      </c>
      <c r="X39" s="5">
        <v>0</v>
      </c>
      <c r="Y39" s="5">
        <v>0</v>
      </c>
      <c r="Z39" s="19" t="e">
        <f t="shared" si="7"/>
        <v>#DIV/0!</v>
      </c>
      <c r="AA39" s="5">
        <v>0</v>
      </c>
      <c r="AB39" s="5">
        <v>0</v>
      </c>
      <c r="AC39" s="19" t="e">
        <f t="shared" si="8"/>
        <v>#DIV/0!</v>
      </c>
      <c r="AD39" s="5">
        <v>0</v>
      </c>
      <c r="AE39" s="5">
        <v>0</v>
      </c>
      <c r="AF39" s="19" t="e">
        <f t="shared" si="9"/>
        <v>#DIV/0!</v>
      </c>
      <c r="AG39" s="5">
        <v>0</v>
      </c>
      <c r="AH39" s="5">
        <v>0</v>
      </c>
      <c r="AI39" s="22" t="e">
        <f t="shared" si="10"/>
        <v>#DIV/0!</v>
      </c>
      <c r="AJ39" s="6">
        <v>0</v>
      </c>
      <c r="AK39" s="5">
        <v>0</v>
      </c>
      <c r="AL39" s="19" t="e">
        <f t="shared" si="11"/>
        <v>#DIV/0!</v>
      </c>
    </row>
    <row r="40" spans="1:38" ht="25.5" x14ac:dyDescent="0.7">
      <c r="A40" s="1"/>
      <c r="B40" s="65">
        <f>لیست!D41</f>
        <v>0</v>
      </c>
      <c r="C40" s="5">
        <v>0</v>
      </c>
      <c r="D40" s="5">
        <v>0</v>
      </c>
      <c r="E40" s="19" t="e">
        <f t="shared" si="0"/>
        <v>#DIV/0!</v>
      </c>
      <c r="F40" s="5">
        <v>0</v>
      </c>
      <c r="G40" s="5">
        <v>0</v>
      </c>
      <c r="H40" s="19" t="e">
        <f t="shared" si="1"/>
        <v>#DIV/0!</v>
      </c>
      <c r="I40" s="5">
        <v>0</v>
      </c>
      <c r="J40" s="5">
        <v>0</v>
      </c>
      <c r="K40" s="19" t="e">
        <f t="shared" si="2"/>
        <v>#DIV/0!</v>
      </c>
      <c r="L40" s="5">
        <v>0</v>
      </c>
      <c r="M40" s="5">
        <v>0</v>
      </c>
      <c r="N40" s="19" t="e">
        <f t="shared" si="3"/>
        <v>#DIV/0!</v>
      </c>
      <c r="O40" s="5">
        <v>0</v>
      </c>
      <c r="P40" s="5">
        <v>0</v>
      </c>
      <c r="Q40" s="19" t="e">
        <f t="shared" si="4"/>
        <v>#DIV/0!</v>
      </c>
      <c r="R40" s="5">
        <v>0</v>
      </c>
      <c r="S40" s="5">
        <v>0</v>
      </c>
      <c r="T40" s="19" t="e">
        <f t="shared" si="5"/>
        <v>#DIV/0!</v>
      </c>
      <c r="U40" s="5">
        <v>0</v>
      </c>
      <c r="V40" s="5">
        <v>0</v>
      </c>
      <c r="W40" s="19" t="e">
        <f t="shared" si="6"/>
        <v>#DIV/0!</v>
      </c>
      <c r="X40" s="5">
        <v>0</v>
      </c>
      <c r="Y40" s="5">
        <v>0</v>
      </c>
      <c r="Z40" s="19" t="e">
        <f t="shared" si="7"/>
        <v>#DIV/0!</v>
      </c>
      <c r="AA40" s="5">
        <v>0</v>
      </c>
      <c r="AB40" s="5">
        <v>0</v>
      </c>
      <c r="AC40" s="19" t="e">
        <f t="shared" si="8"/>
        <v>#DIV/0!</v>
      </c>
      <c r="AD40" s="5">
        <v>0</v>
      </c>
      <c r="AE40" s="5">
        <v>0</v>
      </c>
      <c r="AF40" s="19" t="e">
        <f t="shared" si="9"/>
        <v>#DIV/0!</v>
      </c>
      <c r="AG40" s="5">
        <v>0</v>
      </c>
      <c r="AH40" s="5">
        <v>0</v>
      </c>
      <c r="AI40" s="22" t="e">
        <f t="shared" si="10"/>
        <v>#DIV/0!</v>
      </c>
      <c r="AJ40" s="6">
        <v>0</v>
      </c>
      <c r="AK40" s="5">
        <v>0</v>
      </c>
      <c r="AL40" s="19" t="e">
        <f t="shared" si="11"/>
        <v>#DIV/0!</v>
      </c>
    </row>
    <row r="41" spans="1:38" ht="25.5" x14ac:dyDescent="0.7">
      <c r="A41" s="1"/>
      <c r="B41" s="65">
        <f>لیست!D42</f>
        <v>0</v>
      </c>
      <c r="C41" s="5">
        <v>0</v>
      </c>
      <c r="D41" s="5">
        <v>0</v>
      </c>
      <c r="E41" s="19" t="e">
        <f t="shared" si="0"/>
        <v>#DIV/0!</v>
      </c>
      <c r="F41" s="5">
        <v>0</v>
      </c>
      <c r="G41" s="5">
        <v>0</v>
      </c>
      <c r="H41" s="19" t="e">
        <f t="shared" si="1"/>
        <v>#DIV/0!</v>
      </c>
      <c r="I41" s="5">
        <v>0</v>
      </c>
      <c r="J41" s="5">
        <v>0</v>
      </c>
      <c r="K41" s="19" t="e">
        <f t="shared" si="2"/>
        <v>#DIV/0!</v>
      </c>
      <c r="L41" s="5">
        <v>0</v>
      </c>
      <c r="M41" s="5">
        <v>0</v>
      </c>
      <c r="N41" s="19" t="e">
        <f t="shared" si="3"/>
        <v>#DIV/0!</v>
      </c>
      <c r="O41" s="5">
        <v>0</v>
      </c>
      <c r="P41" s="5">
        <v>0</v>
      </c>
      <c r="Q41" s="19" t="e">
        <f t="shared" si="4"/>
        <v>#DIV/0!</v>
      </c>
      <c r="R41" s="5">
        <v>0</v>
      </c>
      <c r="S41" s="5">
        <v>0</v>
      </c>
      <c r="T41" s="19" t="e">
        <f t="shared" si="5"/>
        <v>#DIV/0!</v>
      </c>
      <c r="U41" s="5">
        <v>0</v>
      </c>
      <c r="V41" s="5">
        <v>0</v>
      </c>
      <c r="W41" s="19" t="e">
        <f t="shared" si="6"/>
        <v>#DIV/0!</v>
      </c>
      <c r="X41" s="5">
        <v>0</v>
      </c>
      <c r="Y41" s="5">
        <v>0</v>
      </c>
      <c r="Z41" s="19" t="e">
        <f t="shared" si="7"/>
        <v>#DIV/0!</v>
      </c>
      <c r="AA41" s="5">
        <v>0</v>
      </c>
      <c r="AB41" s="5">
        <v>0</v>
      </c>
      <c r="AC41" s="19" t="e">
        <f t="shared" si="8"/>
        <v>#DIV/0!</v>
      </c>
      <c r="AD41" s="5">
        <v>0</v>
      </c>
      <c r="AE41" s="5">
        <v>0</v>
      </c>
      <c r="AF41" s="19" t="e">
        <f t="shared" si="9"/>
        <v>#DIV/0!</v>
      </c>
      <c r="AG41" s="5">
        <v>0</v>
      </c>
      <c r="AH41" s="5">
        <v>0</v>
      </c>
      <c r="AI41" s="22" t="e">
        <f t="shared" si="10"/>
        <v>#DIV/0!</v>
      </c>
      <c r="AJ41" s="6">
        <v>0</v>
      </c>
      <c r="AK41" s="5">
        <v>0</v>
      </c>
      <c r="AL41" s="19" t="e">
        <f t="shared" si="11"/>
        <v>#DIV/0!</v>
      </c>
    </row>
    <row r="42" spans="1:38" ht="25.5" x14ac:dyDescent="0.7">
      <c r="A42" s="1"/>
      <c r="B42" s="65">
        <f>لیست!D43</f>
        <v>0</v>
      </c>
      <c r="C42" s="5">
        <v>0</v>
      </c>
      <c r="D42" s="5">
        <v>0</v>
      </c>
      <c r="E42" s="19" t="e">
        <f t="shared" si="0"/>
        <v>#DIV/0!</v>
      </c>
      <c r="F42" s="5">
        <v>0</v>
      </c>
      <c r="G42" s="5">
        <v>0</v>
      </c>
      <c r="H42" s="19" t="e">
        <f t="shared" si="1"/>
        <v>#DIV/0!</v>
      </c>
      <c r="I42" s="5">
        <v>0</v>
      </c>
      <c r="J42" s="5">
        <v>0</v>
      </c>
      <c r="K42" s="19" t="e">
        <f t="shared" si="2"/>
        <v>#DIV/0!</v>
      </c>
      <c r="L42" s="5">
        <v>0</v>
      </c>
      <c r="M42" s="5">
        <v>0</v>
      </c>
      <c r="N42" s="19" t="e">
        <f t="shared" si="3"/>
        <v>#DIV/0!</v>
      </c>
      <c r="O42" s="5">
        <v>0</v>
      </c>
      <c r="P42" s="5">
        <v>0</v>
      </c>
      <c r="Q42" s="19" t="e">
        <f t="shared" si="4"/>
        <v>#DIV/0!</v>
      </c>
      <c r="R42" s="5">
        <v>0</v>
      </c>
      <c r="S42" s="5">
        <v>0</v>
      </c>
      <c r="T42" s="19" t="e">
        <f t="shared" si="5"/>
        <v>#DIV/0!</v>
      </c>
      <c r="U42" s="5">
        <v>0</v>
      </c>
      <c r="V42" s="5">
        <v>0</v>
      </c>
      <c r="W42" s="19" t="e">
        <f t="shared" si="6"/>
        <v>#DIV/0!</v>
      </c>
      <c r="X42" s="5">
        <v>0</v>
      </c>
      <c r="Y42" s="5">
        <v>0</v>
      </c>
      <c r="Z42" s="19" t="e">
        <f t="shared" si="7"/>
        <v>#DIV/0!</v>
      </c>
      <c r="AA42" s="5">
        <v>0</v>
      </c>
      <c r="AB42" s="5">
        <v>0</v>
      </c>
      <c r="AC42" s="19" t="e">
        <f t="shared" si="8"/>
        <v>#DIV/0!</v>
      </c>
      <c r="AD42" s="5">
        <v>0</v>
      </c>
      <c r="AE42" s="5">
        <v>0</v>
      </c>
      <c r="AF42" s="19" t="e">
        <f t="shared" si="9"/>
        <v>#DIV/0!</v>
      </c>
      <c r="AG42" s="5">
        <v>0</v>
      </c>
      <c r="AH42" s="5">
        <v>0</v>
      </c>
      <c r="AI42" s="22" t="e">
        <f t="shared" si="10"/>
        <v>#DIV/0!</v>
      </c>
      <c r="AJ42" s="6">
        <v>0</v>
      </c>
      <c r="AK42" s="5">
        <v>0</v>
      </c>
      <c r="AL42" s="19" t="e">
        <f t="shared" si="11"/>
        <v>#DIV/0!</v>
      </c>
    </row>
    <row r="43" spans="1:38" ht="25.5" x14ac:dyDescent="0.7">
      <c r="A43" s="1"/>
      <c r="B43" s="65">
        <f>لیست!D44</f>
        <v>0</v>
      </c>
      <c r="C43" s="5">
        <v>0</v>
      </c>
      <c r="D43" s="5">
        <v>0</v>
      </c>
      <c r="E43" s="19" t="e">
        <f t="shared" si="0"/>
        <v>#DIV/0!</v>
      </c>
      <c r="F43" s="5">
        <v>0</v>
      </c>
      <c r="G43" s="5">
        <v>0</v>
      </c>
      <c r="H43" s="19" t="e">
        <f t="shared" si="1"/>
        <v>#DIV/0!</v>
      </c>
      <c r="I43" s="5">
        <v>0</v>
      </c>
      <c r="J43" s="5">
        <v>0</v>
      </c>
      <c r="K43" s="19" t="e">
        <f t="shared" si="2"/>
        <v>#DIV/0!</v>
      </c>
      <c r="L43" s="5">
        <v>0</v>
      </c>
      <c r="M43" s="5">
        <v>0</v>
      </c>
      <c r="N43" s="19" t="e">
        <f t="shared" si="3"/>
        <v>#DIV/0!</v>
      </c>
      <c r="O43" s="5">
        <v>0</v>
      </c>
      <c r="P43" s="5">
        <v>0</v>
      </c>
      <c r="Q43" s="19" t="e">
        <f t="shared" si="4"/>
        <v>#DIV/0!</v>
      </c>
      <c r="R43" s="5">
        <v>0</v>
      </c>
      <c r="S43" s="5">
        <v>0</v>
      </c>
      <c r="T43" s="19" t="e">
        <f t="shared" si="5"/>
        <v>#DIV/0!</v>
      </c>
      <c r="U43" s="5">
        <v>0</v>
      </c>
      <c r="V43" s="5">
        <v>0</v>
      </c>
      <c r="W43" s="19" t="e">
        <f t="shared" si="6"/>
        <v>#DIV/0!</v>
      </c>
      <c r="X43" s="5">
        <v>0</v>
      </c>
      <c r="Y43" s="5">
        <v>0</v>
      </c>
      <c r="Z43" s="19" t="e">
        <f t="shared" si="7"/>
        <v>#DIV/0!</v>
      </c>
      <c r="AA43" s="5">
        <v>0</v>
      </c>
      <c r="AB43" s="5">
        <v>0</v>
      </c>
      <c r="AC43" s="19" t="e">
        <f t="shared" si="8"/>
        <v>#DIV/0!</v>
      </c>
      <c r="AD43" s="5">
        <v>0</v>
      </c>
      <c r="AE43" s="5">
        <v>0</v>
      </c>
      <c r="AF43" s="19" t="e">
        <f t="shared" si="9"/>
        <v>#DIV/0!</v>
      </c>
      <c r="AG43" s="5">
        <v>0</v>
      </c>
      <c r="AH43" s="5">
        <v>0</v>
      </c>
      <c r="AI43" s="22" t="e">
        <f t="shared" si="10"/>
        <v>#DIV/0!</v>
      </c>
      <c r="AJ43" s="6">
        <v>0</v>
      </c>
      <c r="AK43" s="5">
        <v>0</v>
      </c>
      <c r="AL43" s="19" t="e">
        <f t="shared" si="11"/>
        <v>#DIV/0!</v>
      </c>
    </row>
    <row r="44" spans="1:38" ht="25.5" x14ac:dyDescent="0.7">
      <c r="A44" s="1"/>
      <c r="B44" s="65">
        <f>لیست!D45</f>
        <v>0</v>
      </c>
      <c r="C44" s="5">
        <v>0</v>
      </c>
      <c r="D44" s="5">
        <v>0</v>
      </c>
      <c r="E44" s="19" t="e">
        <f t="shared" si="0"/>
        <v>#DIV/0!</v>
      </c>
      <c r="F44" s="5">
        <v>0</v>
      </c>
      <c r="G44" s="5">
        <v>0</v>
      </c>
      <c r="H44" s="19" t="e">
        <f t="shared" si="1"/>
        <v>#DIV/0!</v>
      </c>
      <c r="I44" s="5">
        <v>0</v>
      </c>
      <c r="J44" s="5">
        <v>0</v>
      </c>
      <c r="K44" s="19" t="e">
        <f t="shared" si="2"/>
        <v>#DIV/0!</v>
      </c>
      <c r="L44" s="5">
        <v>0</v>
      </c>
      <c r="M44" s="5">
        <v>0</v>
      </c>
      <c r="N44" s="19" t="e">
        <f t="shared" si="3"/>
        <v>#DIV/0!</v>
      </c>
      <c r="O44" s="5">
        <v>0</v>
      </c>
      <c r="P44" s="5">
        <v>0</v>
      </c>
      <c r="Q44" s="19" t="e">
        <f t="shared" si="4"/>
        <v>#DIV/0!</v>
      </c>
      <c r="R44" s="5">
        <v>0</v>
      </c>
      <c r="S44" s="5">
        <v>0</v>
      </c>
      <c r="T44" s="19" t="e">
        <f t="shared" si="5"/>
        <v>#DIV/0!</v>
      </c>
      <c r="U44" s="5">
        <v>0</v>
      </c>
      <c r="V44" s="5">
        <v>0</v>
      </c>
      <c r="W44" s="19" t="e">
        <f t="shared" si="6"/>
        <v>#DIV/0!</v>
      </c>
      <c r="X44" s="5">
        <v>0</v>
      </c>
      <c r="Y44" s="5">
        <v>0</v>
      </c>
      <c r="Z44" s="19" t="e">
        <f t="shared" si="7"/>
        <v>#DIV/0!</v>
      </c>
      <c r="AA44" s="5">
        <v>0</v>
      </c>
      <c r="AB44" s="5">
        <v>0</v>
      </c>
      <c r="AC44" s="19" t="e">
        <f t="shared" si="8"/>
        <v>#DIV/0!</v>
      </c>
      <c r="AD44" s="5">
        <v>0</v>
      </c>
      <c r="AE44" s="5">
        <v>0</v>
      </c>
      <c r="AF44" s="19" t="e">
        <f t="shared" si="9"/>
        <v>#DIV/0!</v>
      </c>
      <c r="AG44" s="5">
        <v>0</v>
      </c>
      <c r="AH44" s="5">
        <v>0</v>
      </c>
      <c r="AI44" s="22" t="e">
        <f t="shared" si="10"/>
        <v>#DIV/0!</v>
      </c>
      <c r="AJ44" s="6">
        <v>0</v>
      </c>
      <c r="AK44" s="5">
        <v>0</v>
      </c>
      <c r="AL44" s="19" t="e">
        <f t="shared" si="11"/>
        <v>#DIV/0!</v>
      </c>
    </row>
    <row r="45" spans="1:38" ht="25.5" x14ac:dyDescent="0.7">
      <c r="A45" s="1"/>
      <c r="B45" s="65">
        <f>لیست!D46</f>
        <v>0</v>
      </c>
      <c r="C45" s="5">
        <v>0</v>
      </c>
      <c r="D45" s="5">
        <v>0</v>
      </c>
      <c r="E45" s="19" t="e">
        <f t="shared" si="0"/>
        <v>#DIV/0!</v>
      </c>
      <c r="F45" s="5">
        <v>0</v>
      </c>
      <c r="G45" s="5">
        <v>0</v>
      </c>
      <c r="H45" s="19" t="e">
        <f t="shared" si="1"/>
        <v>#DIV/0!</v>
      </c>
      <c r="I45" s="5">
        <v>0</v>
      </c>
      <c r="J45" s="5">
        <v>0</v>
      </c>
      <c r="K45" s="19" t="e">
        <f t="shared" si="2"/>
        <v>#DIV/0!</v>
      </c>
      <c r="L45" s="5">
        <v>0</v>
      </c>
      <c r="M45" s="5">
        <v>0</v>
      </c>
      <c r="N45" s="19" t="e">
        <f t="shared" si="3"/>
        <v>#DIV/0!</v>
      </c>
      <c r="O45" s="5">
        <v>0</v>
      </c>
      <c r="P45" s="5">
        <v>0</v>
      </c>
      <c r="Q45" s="19" t="e">
        <f t="shared" si="4"/>
        <v>#DIV/0!</v>
      </c>
      <c r="R45" s="5">
        <v>0</v>
      </c>
      <c r="S45" s="5">
        <v>0</v>
      </c>
      <c r="T45" s="19" t="e">
        <f t="shared" si="5"/>
        <v>#DIV/0!</v>
      </c>
      <c r="U45" s="5">
        <v>0</v>
      </c>
      <c r="V45" s="5">
        <v>0</v>
      </c>
      <c r="W45" s="19" t="e">
        <f t="shared" si="6"/>
        <v>#DIV/0!</v>
      </c>
      <c r="X45" s="5">
        <v>0</v>
      </c>
      <c r="Y45" s="5">
        <v>0</v>
      </c>
      <c r="Z45" s="19" t="e">
        <f t="shared" si="7"/>
        <v>#DIV/0!</v>
      </c>
      <c r="AA45" s="5">
        <v>0</v>
      </c>
      <c r="AB45" s="5">
        <v>0</v>
      </c>
      <c r="AC45" s="19" t="e">
        <f t="shared" si="8"/>
        <v>#DIV/0!</v>
      </c>
      <c r="AD45" s="5">
        <v>0</v>
      </c>
      <c r="AE45" s="5">
        <v>0</v>
      </c>
      <c r="AF45" s="19" t="e">
        <f t="shared" si="9"/>
        <v>#DIV/0!</v>
      </c>
      <c r="AG45" s="5">
        <v>0</v>
      </c>
      <c r="AH45" s="5">
        <v>0</v>
      </c>
      <c r="AI45" s="22" t="e">
        <f t="shared" si="10"/>
        <v>#DIV/0!</v>
      </c>
      <c r="AJ45" s="6">
        <v>0</v>
      </c>
      <c r="AK45" s="5">
        <v>0</v>
      </c>
      <c r="AL45" s="19" t="e">
        <f t="shared" si="11"/>
        <v>#DIV/0!</v>
      </c>
    </row>
    <row r="46" spans="1:38" ht="25.5" x14ac:dyDescent="0.7">
      <c r="A46" s="1"/>
      <c r="B46" s="65">
        <f>لیست!D47</f>
        <v>0</v>
      </c>
      <c r="C46" s="5">
        <v>0</v>
      </c>
      <c r="D46" s="5">
        <v>0</v>
      </c>
      <c r="E46" s="19" t="e">
        <f t="shared" si="0"/>
        <v>#DIV/0!</v>
      </c>
      <c r="F46" s="5">
        <v>0</v>
      </c>
      <c r="G46" s="5">
        <v>0</v>
      </c>
      <c r="H46" s="19" t="e">
        <f t="shared" si="1"/>
        <v>#DIV/0!</v>
      </c>
      <c r="I46" s="5">
        <v>0</v>
      </c>
      <c r="J46" s="5">
        <v>0</v>
      </c>
      <c r="K46" s="19" t="e">
        <f t="shared" si="2"/>
        <v>#DIV/0!</v>
      </c>
      <c r="L46" s="5">
        <v>0</v>
      </c>
      <c r="M46" s="5">
        <v>0</v>
      </c>
      <c r="N46" s="19" t="e">
        <f t="shared" si="3"/>
        <v>#DIV/0!</v>
      </c>
      <c r="O46" s="5">
        <v>0</v>
      </c>
      <c r="P46" s="5">
        <v>0</v>
      </c>
      <c r="Q46" s="19" t="e">
        <f t="shared" si="4"/>
        <v>#DIV/0!</v>
      </c>
      <c r="R46" s="5">
        <v>0</v>
      </c>
      <c r="S46" s="5">
        <v>0</v>
      </c>
      <c r="T46" s="19" t="e">
        <f t="shared" si="5"/>
        <v>#DIV/0!</v>
      </c>
      <c r="U46" s="5">
        <v>0</v>
      </c>
      <c r="V46" s="5">
        <v>0</v>
      </c>
      <c r="W46" s="19" t="e">
        <f t="shared" si="6"/>
        <v>#DIV/0!</v>
      </c>
      <c r="X46" s="5">
        <v>0</v>
      </c>
      <c r="Y46" s="5">
        <v>0</v>
      </c>
      <c r="Z46" s="19" t="e">
        <f t="shared" si="7"/>
        <v>#DIV/0!</v>
      </c>
      <c r="AA46" s="5">
        <v>0</v>
      </c>
      <c r="AB46" s="5">
        <v>0</v>
      </c>
      <c r="AC46" s="19" t="e">
        <f t="shared" si="8"/>
        <v>#DIV/0!</v>
      </c>
      <c r="AD46" s="5">
        <v>0</v>
      </c>
      <c r="AE46" s="5">
        <v>0</v>
      </c>
      <c r="AF46" s="19" t="e">
        <f t="shared" si="9"/>
        <v>#DIV/0!</v>
      </c>
      <c r="AG46" s="5">
        <v>0</v>
      </c>
      <c r="AH46" s="5">
        <v>0</v>
      </c>
      <c r="AI46" s="22" t="e">
        <f t="shared" si="10"/>
        <v>#DIV/0!</v>
      </c>
      <c r="AJ46" s="6">
        <v>0</v>
      </c>
      <c r="AK46" s="5">
        <v>0</v>
      </c>
      <c r="AL46" s="19" t="e">
        <f t="shared" si="11"/>
        <v>#DIV/0!</v>
      </c>
    </row>
    <row r="47" spans="1:38" ht="25.5" x14ac:dyDescent="0.7">
      <c r="A47" s="1"/>
      <c r="B47" s="65">
        <f>لیست!D48</f>
        <v>0</v>
      </c>
      <c r="C47" s="5">
        <v>0</v>
      </c>
      <c r="D47" s="5">
        <v>0</v>
      </c>
      <c r="E47" s="19" t="e">
        <f t="shared" si="0"/>
        <v>#DIV/0!</v>
      </c>
      <c r="F47" s="5">
        <v>0</v>
      </c>
      <c r="G47" s="5">
        <v>0</v>
      </c>
      <c r="H47" s="19" t="e">
        <f t="shared" si="1"/>
        <v>#DIV/0!</v>
      </c>
      <c r="I47" s="5">
        <v>0</v>
      </c>
      <c r="J47" s="5">
        <v>0</v>
      </c>
      <c r="K47" s="19" t="e">
        <f t="shared" si="2"/>
        <v>#DIV/0!</v>
      </c>
      <c r="L47" s="5">
        <v>0</v>
      </c>
      <c r="M47" s="5">
        <v>0</v>
      </c>
      <c r="N47" s="19" t="e">
        <f t="shared" si="3"/>
        <v>#DIV/0!</v>
      </c>
      <c r="O47" s="5">
        <v>0</v>
      </c>
      <c r="P47" s="5">
        <v>0</v>
      </c>
      <c r="Q47" s="19" t="e">
        <f t="shared" si="4"/>
        <v>#DIV/0!</v>
      </c>
      <c r="R47" s="5">
        <v>0</v>
      </c>
      <c r="S47" s="5">
        <v>0</v>
      </c>
      <c r="T47" s="19" t="e">
        <f t="shared" si="5"/>
        <v>#DIV/0!</v>
      </c>
      <c r="U47" s="5">
        <v>0</v>
      </c>
      <c r="V47" s="5">
        <v>0</v>
      </c>
      <c r="W47" s="19" t="e">
        <f t="shared" si="6"/>
        <v>#DIV/0!</v>
      </c>
      <c r="X47" s="5">
        <v>0</v>
      </c>
      <c r="Y47" s="5">
        <v>0</v>
      </c>
      <c r="Z47" s="19" t="e">
        <f t="shared" si="7"/>
        <v>#DIV/0!</v>
      </c>
      <c r="AA47" s="5">
        <v>0</v>
      </c>
      <c r="AB47" s="5">
        <v>0</v>
      </c>
      <c r="AC47" s="19" t="e">
        <f t="shared" si="8"/>
        <v>#DIV/0!</v>
      </c>
      <c r="AD47" s="5">
        <v>0</v>
      </c>
      <c r="AE47" s="5">
        <v>0</v>
      </c>
      <c r="AF47" s="19" t="e">
        <f t="shared" si="9"/>
        <v>#DIV/0!</v>
      </c>
      <c r="AG47" s="5">
        <v>0</v>
      </c>
      <c r="AH47" s="5">
        <v>0</v>
      </c>
      <c r="AI47" s="22" t="e">
        <f t="shared" si="10"/>
        <v>#DIV/0!</v>
      </c>
      <c r="AJ47" s="6">
        <v>0</v>
      </c>
      <c r="AK47" s="5">
        <v>0</v>
      </c>
      <c r="AL47" s="19" t="e">
        <f t="shared" si="11"/>
        <v>#DIV/0!</v>
      </c>
    </row>
    <row r="48" spans="1:38" ht="25.5" x14ac:dyDescent="0.7">
      <c r="A48" s="1"/>
      <c r="B48" s="65">
        <f>لیست!D49</f>
        <v>0</v>
      </c>
      <c r="C48" s="5">
        <v>0</v>
      </c>
      <c r="D48" s="5">
        <v>0</v>
      </c>
      <c r="E48" s="19" t="e">
        <f t="shared" si="0"/>
        <v>#DIV/0!</v>
      </c>
      <c r="F48" s="5">
        <v>0</v>
      </c>
      <c r="G48" s="5">
        <v>0</v>
      </c>
      <c r="H48" s="19" t="e">
        <f t="shared" si="1"/>
        <v>#DIV/0!</v>
      </c>
      <c r="I48" s="5">
        <v>0</v>
      </c>
      <c r="J48" s="5">
        <v>0</v>
      </c>
      <c r="K48" s="19" t="e">
        <f t="shared" si="2"/>
        <v>#DIV/0!</v>
      </c>
      <c r="L48" s="5">
        <v>0</v>
      </c>
      <c r="M48" s="5">
        <v>0</v>
      </c>
      <c r="N48" s="19" t="e">
        <f t="shared" si="3"/>
        <v>#DIV/0!</v>
      </c>
      <c r="O48" s="5">
        <v>0</v>
      </c>
      <c r="P48" s="5">
        <v>0</v>
      </c>
      <c r="Q48" s="19" t="e">
        <f t="shared" si="4"/>
        <v>#DIV/0!</v>
      </c>
      <c r="R48" s="5">
        <v>0</v>
      </c>
      <c r="S48" s="5">
        <v>0</v>
      </c>
      <c r="T48" s="19" t="e">
        <f t="shared" si="5"/>
        <v>#DIV/0!</v>
      </c>
      <c r="U48" s="5">
        <v>0</v>
      </c>
      <c r="V48" s="5">
        <v>0</v>
      </c>
      <c r="W48" s="19" t="e">
        <f t="shared" si="6"/>
        <v>#DIV/0!</v>
      </c>
      <c r="X48" s="5">
        <v>0</v>
      </c>
      <c r="Y48" s="5">
        <v>0</v>
      </c>
      <c r="Z48" s="19" t="e">
        <f t="shared" si="7"/>
        <v>#DIV/0!</v>
      </c>
      <c r="AA48" s="5">
        <v>0</v>
      </c>
      <c r="AB48" s="5">
        <v>0</v>
      </c>
      <c r="AC48" s="19" t="e">
        <f t="shared" si="8"/>
        <v>#DIV/0!</v>
      </c>
      <c r="AD48" s="5">
        <v>0</v>
      </c>
      <c r="AE48" s="5">
        <v>0</v>
      </c>
      <c r="AF48" s="19" t="e">
        <f t="shared" si="9"/>
        <v>#DIV/0!</v>
      </c>
      <c r="AG48" s="5">
        <v>0</v>
      </c>
      <c r="AH48" s="5">
        <v>0</v>
      </c>
      <c r="AI48" s="22" t="e">
        <f t="shared" si="10"/>
        <v>#DIV/0!</v>
      </c>
      <c r="AJ48" s="6">
        <v>0</v>
      </c>
      <c r="AK48" s="5">
        <v>0</v>
      </c>
      <c r="AL48" s="19" t="e">
        <f t="shared" si="11"/>
        <v>#DIV/0!</v>
      </c>
    </row>
    <row r="49" spans="1:38" ht="25.5" x14ac:dyDescent="0.7">
      <c r="A49" s="1"/>
      <c r="B49" s="65">
        <f>لیست!D50</f>
        <v>0</v>
      </c>
      <c r="C49" s="5">
        <v>0</v>
      </c>
      <c r="D49" s="5">
        <v>0</v>
      </c>
      <c r="E49" s="19" t="e">
        <f t="shared" si="0"/>
        <v>#DIV/0!</v>
      </c>
      <c r="F49" s="5">
        <v>0</v>
      </c>
      <c r="G49" s="5">
        <v>0</v>
      </c>
      <c r="H49" s="19" t="e">
        <f t="shared" si="1"/>
        <v>#DIV/0!</v>
      </c>
      <c r="I49" s="5">
        <v>0</v>
      </c>
      <c r="J49" s="5">
        <v>0</v>
      </c>
      <c r="K49" s="19" t="e">
        <f t="shared" si="2"/>
        <v>#DIV/0!</v>
      </c>
      <c r="L49" s="5">
        <v>0</v>
      </c>
      <c r="M49" s="5">
        <v>0</v>
      </c>
      <c r="N49" s="19" t="e">
        <f t="shared" si="3"/>
        <v>#DIV/0!</v>
      </c>
      <c r="O49" s="5">
        <v>0</v>
      </c>
      <c r="P49" s="5">
        <v>0</v>
      </c>
      <c r="Q49" s="19" t="e">
        <f t="shared" si="4"/>
        <v>#DIV/0!</v>
      </c>
      <c r="R49" s="5">
        <v>0</v>
      </c>
      <c r="S49" s="5">
        <v>0</v>
      </c>
      <c r="T49" s="19" t="e">
        <f t="shared" si="5"/>
        <v>#DIV/0!</v>
      </c>
      <c r="U49" s="5">
        <v>0</v>
      </c>
      <c r="V49" s="5">
        <v>0</v>
      </c>
      <c r="W49" s="19" t="e">
        <f t="shared" si="6"/>
        <v>#DIV/0!</v>
      </c>
      <c r="X49" s="5">
        <v>0</v>
      </c>
      <c r="Y49" s="5">
        <v>0</v>
      </c>
      <c r="Z49" s="19" t="e">
        <f t="shared" si="7"/>
        <v>#DIV/0!</v>
      </c>
      <c r="AA49" s="5">
        <v>0</v>
      </c>
      <c r="AB49" s="5">
        <v>0</v>
      </c>
      <c r="AC49" s="19" t="e">
        <f t="shared" si="8"/>
        <v>#DIV/0!</v>
      </c>
      <c r="AD49" s="5">
        <v>0</v>
      </c>
      <c r="AE49" s="5">
        <v>0</v>
      </c>
      <c r="AF49" s="19" t="e">
        <f t="shared" si="9"/>
        <v>#DIV/0!</v>
      </c>
      <c r="AG49" s="5">
        <v>0</v>
      </c>
      <c r="AH49" s="5">
        <v>0</v>
      </c>
      <c r="AI49" s="22" t="e">
        <f t="shared" si="10"/>
        <v>#DIV/0!</v>
      </c>
      <c r="AJ49" s="6">
        <v>0</v>
      </c>
      <c r="AK49" s="5">
        <v>0</v>
      </c>
      <c r="AL49" s="19" t="e">
        <f t="shared" si="11"/>
        <v>#DIV/0!</v>
      </c>
    </row>
    <row r="50" spans="1:38" ht="25.5" x14ac:dyDescent="0.7">
      <c r="A50" s="1"/>
      <c r="B50" s="65">
        <f>لیست!D51</f>
        <v>0</v>
      </c>
      <c r="C50" s="5">
        <v>0</v>
      </c>
      <c r="D50" s="5">
        <v>0</v>
      </c>
      <c r="E50" s="19" t="e">
        <f t="shared" si="0"/>
        <v>#DIV/0!</v>
      </c>
      <c r="F50" s="5">
        <v>0</v>
      </c>
      <c r="G50" s="5">
        <v>0</v>
      </c>
      <c r="H50" s="19" t="e">
        <f t="shared" si="1"/>
        <v>#DIV/0!</v>
      </c>
      <c r="I50" s="5">
        <v>0</v>
      </c>
      <c r="J50" s="5">
        <v>0</v>
      </c>
      <c r="K50" s="19" t="e">
        <f t="shared" si="2"/>
        <v>#DIV/0!</v>
      </c>
      <c r="L50" s="5">
        <v>0</v>
      </c>
      <c r="M50" s="5">
        <v>0</v>
      </c>
      <c r="N50" s="19" t="e">
        <f t="shared" si="3"/>
        <v>#DIV/0!</v>
      </c>
      <c r="O50" s="5">
        <v>0</v>
      </c>
      <c r="P50" s="5">
        <v>0</v>
      </c>
      <c r="Q50" s="19" t="e">
        <f t="shared" si="4"/>
        <v>#DIV/0!</v>
      </c>
      <c r="R50" s="5">
        <v>0</v>
      </c>
      <c r="S50" s="5">
        <v>0</v>
      </c>
      <c r="T50" s="19" t="e">
        <f t="shared" si="5"/>
        <v>#DIV/0!</v>
      </c>
      <c r="U50" s="5">
        <v>0</v>
      </c>
      <c r="V50" s="5">
        <v>0</v>
      </c>
      <c r="W50" s="19" t="e">
        <f t="shared" si="6"/>
        <v>#DIV/0!</v>
      </c>
      <c r="X50" s="5">
        <v>0</v>
      </c>
      <c r="Y50" s="5">
        <v>0</v>
      </c>
      <c r="Z50" s="19" t="e">
        <f t="shared" si="7"/>
        <v>#DIV/0!</v>
      </c>
      <c r="AA50" s="5">
        <v>0</v>
      </c>
      <c r="AB50" s="5">
        <v>0</v>
      </c>
      <c r="AC50" s="19" t="e">
        <f t="shared" si="8"/>
        <v>#DIV/0!</v>
      </c>
      <c r="AD50" s="5">
        <v>0</v>
      </c>
      <c r="AE50" s="5">
        <v>0</v>
      </c>
      <c r="AF50" s="19" t="e">
        <f t="shared" si="9"/>
        <v>#DIV/0!</v>
      </c>
      <c r="AG50" s="5">
        <v>0</v>
      </c>
      <c r="AH50" s="5">
        <v>0</v>
      </c>
      <c r="AI50" s="22" t="e">
        <f t="shared" si="10"/>
        <v>#DIV/0!</v>
      </c>
      <c r="AJ50" s="6">
        <v>0</v>
      </c>
      <c r="AK50" s="5">
        <v>0</v>
      </c>
      <c r="AL50" s="19" t="e">
        <f t="shared" si="11"/>
        <v>#DIV/0!</v>
      </c>
    </row>
    <row r="51" spans="1:38" ht="25.5" x14ac:dyDescent="0.7">
      <c r="A51" s="1"/>
      <c r="B51" s="65">
        <f>لیست!D52</f>
        <v>0</v>
      </c>
      <c r="C51" s="5">
        <v>0</v>
      </c>
      <c r="D51" s="5">
        <v>0</v>
      </c>
      <c r="E51" s="19" t="e">
        <f t="shared" si="0"/>
        <v>#DIV/0!</v>
      </c>
      <c r="F51" s="5">
        <v>0</v>
      </c>
      <c r="G51" s="5">
        <v>0</v>
      </c>
      <c r="H51" s="19" t="e">
        <f t="shared" si="1"/>
        <v>#DIV/0!</v>
      </c>
      <c r="I51" s="5">
        <v>0</v>
      </c>
      <c r="J51" s="5">
        <v>0</v>
      </c>
      <c r="K51" s="19" t="e">
        <f t="shared" si="2"/>
        <v>#DIV/0!</v>
      </c>
      <c r="L51" s="5">
        <v>0</v>
      </c>
      <c r="M51" s="5">
        <v>0</v>
      </c>
      <c r="N51" s="19" t="e">
        <f t="shared" si="3"/>
        <v>#DIV/0!</v>
      </c>
      <c r="O51" s="5">
        <v>0</v>
      </c>
      <c r="P51" s="5">
        <v>0</v>
      </c>
      <c r="Q51" s="19" t="e">
        <f t="shared" si="4"/>
        <v>#DIV/0!</v>
      </c>
      <c r="R51" s="5">
        <v>0</v>
      </c>
      <c r="S51" s="5">
        <v>0</v>
      </c>
      <c r="T51" s="19" t="e">
        <f t="shared" si="5"/>
        <v>#DIV/0!</v>
      </c>
      <c r="U51" s="5">
        <v>0</v>
      </c>
      <c r="V51" s="5">
        <v>0</v>
      </c>
      <c r="W51" s="19" t="e">
        <f t="shared" si="6"/>
        <v>#DIV/0!</v>
      </c>
      <c r="X51" s="5">
        <v>0</v>
      </c>
      <c r="Y51" s="5">
        <v>0</v>
      </c>
      <c r="Z51" s="19" t="e">
        <f t="shared" si="7"/>
        <v>#DIV/0!</v>
      </c>
      <c r="AA51" s="5">
        <v>0</v>
      </c>
      <c r="AB51" s="5">
        <v>0</v>
      </c>
      <c r="AC51" s="19" t="e">
        <f t="shared" si="8"/>
        <v>#DIV/0!</v>
      </c>
      <c r="AD51" s="5">
        <v>0</v>
      </c>
      <c r="AE51" s="5">
        <v>0</v>
      </c>
      <c r="AF51" s="19" t="e">
        <f t="shared" si="9"/>
        <v>#DIV/0!</v>
      </c>
      <c r="AG51" s="5">
        <v>0</v>
      </c>
      <c r="AH51" s="5">
        <v>0</v>
      </c>
      <c r="AI51" s="22" t="e">
        <f t="shared" si="10"/>
        <v>#DIV/0!</v>
      </c>
      <c r="AJ51" s="6">
        <v>0</v>
      </c>
      <c r="AK51" s="5">
        <v>0</v>
      </c>
      <c r="AL51" s="19" t="e">
        <f t="shared" si="11"/>
        <v>#DIV/0!</v>
      </c>
    </row>
    <row r="52" spans="1:38" ht="25.5" x14ac:dyDescent="0.7">
      <c r="A52" s="1"/>
      <c r="B52" s="65">
        <f>لیست!D53</f>
        <v>0</v>
      </c>
      <c r="C52" s="5">
        <v>0</v>
      </c>
      <c r="D52" s="5">
        <v>0</v>
      </c>
      <c r="E52" s="19" t="e">
        <f t="shared" si="0"/>
        <v>#DIV/0!</v>
      </c>
      <c r="F52" s="5">
        <v>0</v>
      </c>
      <c r="G52" s="5">
        <v>0</v>
      </c>
      <c r="H52" s="19" t="e">
        <f t="shared" si="1"/>
        <v>#DIV/0!</v>
      </c>
      <c r="I52" s="5">
        <v>0</v>
      </c>
      <c r="J52" s="5">
        <v>0</v>
      </c>
      <c r="K52" s="19" t="e">
        <f t="shared" si="2"/>
        <v>#DIV/0!</v>
      </c>
      <c r="L52" s="5">
        <v>0</v>
      </c>
      <c r="M52" s="5">
        <v>0</v>
      </c>
      <c r="N52" s="19" t="e">
        <f t="shared" si="3"/>
        <v>#DIV/0!</v>
      </c>
      <c r="O52" s="5">
        <v>0</v>
      </c>
      <c r="P52" s="5">
        <v>0</v>
      </c>
      <c r="Q52" s="19" t="e">
        <f t="shared" si="4"/>
        <v>#DIV/0!</v>
      </c>
      <c r="R52" s="5">
        <v>0</v>
      </c>
      <c r="S52" s="5">
        <v>0</v>
      </c>
      <c r="T52" s="19" t="e">
        <f t="shared" si="5"/>
        <v>#DIV/0!</v>
      </c>
      <c r="U52" s="5">
        <v>0</v>
      </c>
      <c r="V52" s="5">
        <v>0</v>
      </c>
      <c r="W52" s="19" t="e">
        <f t="shared" si="6"/>
        <v>#DIV/0!</v>
      </c>
      <c r="X52" s="5">
        <v>0</v>
      </c>
      <c r="Y52" s="5">
        <v>0</v>
      </c>
      <c r="Z52" s="19" t="e">
        <f t="shared" si="7"/>
        <v>#DIV/0!</v>
      </c>
      <c r="AA52" s="5">
        <v>0</v>
      </c>
      <c r="AB52" s="5">
        <v>0</v>
      </c>
      <c r="AC52" s="19" t="e">
        <f t="shared" si="8"/>
        <v>#DIV/0!</v>
      </c>
      <c r="AD52" s="5">
        <v>0</v>
      </c>
      <c r="AE52" s="5">
        <v>0</v>
      </c>
      <c r="AF52" s="19" t="e">
        <f t="shared" si="9"/>
        <v>#DIV/0!</v>
      </c>
      <c r="AG52" s="5">
        <v>0</v>
      </c>
      <c r="AH52" s="5">
        <v>0</v>
      </c>
      <c r="AI52" s="22" t="e">
        <f t="shared" si="10"/>
        <v>#DIV/0!</v>
      </c>
      <c r="AJ52" s="6">
        <v>0</v>
      </c>
      <c r="AK52" s="5">
        <v>0</v>
      </c>
      <c r="AL52" s="19" t="e">
        <f t="shared" si="11"/>
        <v>#DIV/0!</v>
      </c>
    </row>
    <row r="53" spans="1:38" ht="25.5" x14ac:dyDescent="0.7">
      <c r="A53" s="1"/>
      <c r="B53" s="65">
        <f>لیست!D54</f>
        <v>0</v>
      </c>
      <c r="C53" s="5">
        <v>0</v>
      </c>
      <c r="D53" s="5">
        <v>0</v>
      </c>
      <c r="E53" s="19" t="e">
        <f t="shared" si="0"/>
        <v>#DIV/0!</v>
      </c>
      <c r="F53" s="5">
        <v>0</v>
      </c>
      <c r="G53" s="5">
        <v>0</v>
      </c>
      <c r="H53" s="19" t="e">
        <f t="shared" si="1"/>
        <v>#DIV/0!</v>
      </c>
      <c r="I53" s="5">
        <v>0</v>
      </c>
      <c r="J53" s="5">
        <v>0</v>
      </c>
      <c r="K53" s="19" t="e">
        <f t="shared" si="2"/>
        <v>#DIV/0!</v>
      </c>
      <c r="L53" s="5">
        <v>0</v>
      </c>
      <c r="M53" s="5">
        <v>0</v>
      </c>
      <c r="N53" s="19" t="e">
        <f t="shared" si="3"/>
        <v>#DIV/0!</v>
      </c>
      <c r="O53" s="5">
        <v>0</v>
      </c>
      <c r="P53" s="5">
        <v>0</v>
      </c>
      <c r="Q53" s="19" t="e">
        <f t="shared" si="4"/>
        <v>#DIV/0!</v>
      </c>
      <c r="R53" s="5">
        <v>0</v>
      </c>
      <c r="S53" s="5">
        <v>0</v>
      </c>
      <c r="T53" s="19" t="e">
        <f t="shared" si="5"/>
        <v>#DIV/0!</v>
      </c>
      <c r="U53" s="5">
        <v>0</v>
      </c>
      <c r="V53" s="5">
        <v>0</v>
      </c>
      <c r="W53" s="19" t="e">
        <f t="shared" si="6"/>
        <v>#DIV/0!</v>
      </c>
      <c r="X53" s="5">
        <v>0</v>
      </c>
      <c r="Y53" s="5">
        <v>0</v>
      </c>
      <c r="Z53" s="19" t="e">
        <f t="shared" si="7"/>
        <v>#DIV/0!</v>
      </c>
      <c r="AA53" s="5">
        <v>0</v>
      </c>
      <c r="AB53" s="5">
        <v>0</v>
      </c>
      <c r="AC53" s="19" t="e">
        <f t="shared" si="8"/>
        <v>#DIV/0!</v>
      </c>
      <c r="AD53" s="5">
        <v>0</v>
      </c>
      <c r="AE53" s="5">
        <v>0</v>
      </c>
      <c r="AF53" s="19" t="e">
        <f t="shared" si="9"/>
        <v>#DIV/0!</v>
      </c>
      <c r="AG53" s="5">
        <v>0</v>
      </c>
      <c r="AH53" s="5">
        <v>0</v>
      </c>
      <c r="AI53" s="22" t="e">
        <f t="shared" si="10"/>
        <v>#DIV/0!</v>
      </c>
      <c r="AJ53" s="6">
        <v>0</v>
      </c>
      <c r="AK53" s="5">
        <v>0</v>
      </c>
      <c r="AL53" s="19" t="e">
        <f t="shared" si="11"/>
        <v>#DIV/0!</v>
      </c>
    </row>
    <row r="54" spans="1:38" ht="26.25" thickBot="1" x14ac:dyDescent="0.75">
      <c r="A54" s="1"/>
      <c r="B54" s="65">
        <f>لیست!D55</f>
        <v>0</v>
      </c>
      <c r="C54" s="7">
        <v>0</v>
      </c>
      <c r="D54" s="7">
        <v>0</v>
      </c>
      <c r="E54" s="20" t="e">
        <f t="shared" si="0"/>
        <v>#DIV/0!</v>
      </c>
      <c r="F54" s="7">
        <v>0</v>
      </c>
      <c r="G54" s="7">
        <v>0</v>
      </c>
      <c r="H54" s="20" t="e">
        <f t="shared" si="1"/>
        <v>#DIV/0!</v>
      </c>
      <c r="I54" s="7">
        <v>0</v>
      </c>
      <c r="J54" s="7">
        <v>0</v>
      </c>
      <c r="K54" s="20" t="e">
        <f t="shared" si="2"/>
        <v>#DIV/0!</v>
      </c>
      <c r="L54" s="7">
        <v>0</v>
      </c>
      <c r="M54" s="7">
        <v>0</v>
      </c>
      <c r="N54" s="20" t="e">
        <f t="shared" si="3"/>
        <v>#DIV/0!</v>
      </c>
      <c r="O54" s="7">
        <v>0</v>
      </c>
      <c r="P54" s="7">
        <v>0</v>
      </c>
      <c r="Q54" s="20" t="e">
        <f t="shared" si="4"/>
        <v>#DIV/0!</v>
      </c>
      <c r="R54" s="7">
        <v>0</v>
      </c>
      <c r="S54" s="7">
        <v>0</v>
      </c>
      <c r="T54" s="20" t="e">
        <f t="shared" si="5"/>
        <v>#DIV/0!</v>
      </c>
      <c r="U54" s="7">
        <v>0</v>
      </c>
      <c r="V54" s="7">
        <v>0</v>
      </c>
      <c r="W54" s="20" t="e">
        <f t="shared" si="6"/>
        <v>#DIV/0!</v>
      </c>
      <c r="X54" s="7">
        <v>0</v>
      </c>
      <c r="Y54" s="7">
        <v>0</v>
      </c>
      <c r="Z54" s="20" t="e">
        <f t="shared" si="7"/>
        <v>#DIV/0!</v>
      </c>
      <c r="AA54" s="7">
        <v>0</v>
      </c>
      <c r="AB54" s="7">
        <v>0</v>
      </c>
      <c r="AC54" s="20" t="e">
        <f t="shared" si="8"/>
        <v>#DIV/0!</v>
      </c>
      <c r="AD54" s="7">
        <v>0</v>
      </c>
      <c r="AE54" s="7">
        <v>0</v>
      </c>
      <c r="AF54" s="20" t="e">
        <f t="shared" si="9"/>
        <v>#DIV/0!</v>
      </c>
      <c r="AG54" s="7">
        <v>0</v>
      </c>
      <c r="AH54" s="7">
        <v>0</v>
      </c>
      <c r="AI54" s="23" t="e">
        <f t="shared" si="10"/>
        <v>#DIV/0!</v>
      </c>
      <c r="AJ54" s="8">
        <v>0</v>
      </c>
      <c r="AK54" s="7">
        <v>0</v>
      </c>
      <c r="AL54" s="19" t="e">
        <f t="shared" si="11"/>
        <v>#DIV/0!</v>
      </c>
    </row>
    <row r="55" spans="1:38" ht="26.25" thickBot="1" x14ac:dyDescent="0.75">
      <c r="A55" s="1"/>
      <c r="B55" s="24" t="s">
        <v>31</v>
      </c>
      <c r="C55" s="24">
        <f>SUM(C5:C54)</f>
        <v>1588</v>
      </c>
      <c r="D55" s="24">
        <f>SUM(D5:D54)</f>
        <v>1950</v>
      </c>
      <c r="E55" s="25">
        <f>C55/D55*100</f>
        <v>81.435897435897431</v>
      </c>
      <c r="F55" s="24">
        <f>SUM(F5:F54)</f>
        <v>1636</v>
      </c>
      <c r="G55" s="24">
        <f>SUM(G5:G54)</f>
        <v>1940</v>
      </c>
      <c r="H55" s="26">
        <f>F55/G55*100</f>
        <v>84.329896907216494</v>
      </c>
      <c r="I55" s="24">
        <f>SUM(I5:I54)</f>
        <v>1568</v>
      </c>
      <c r="J55" s="24">
        <f>SUM(J5:J54)</f>
        <v>1910</v>
      </c>
      <c r="K55" s="26">
        <f>I55/J55*100</f>
        <v>82.094240837696333</v>
      </c>
      <c r="L55" s="24">
        <f>SUM(L5:L54)</f>
        <v>2534</v>
      </c>
      <c r="M55" s="24">
        <f>SUM(M5:M54)</f>
        <v>2830</v>
      </c>
      <c r="N55" s="26">
        <f>L55/M55*100</f>
        <v>89.540636042402824</v>
      </c>
      <c r="O55" s="24">
        <f>SUM(O5:O54)</f>
        <v>2589</v>
      </c>
      <c r="P55" s="24">
        <f>SUM(P5:P54)</f>
        <v>2902</v>
      </c>
      <c r="Q55" s="26">
        <f>O55/P55*100</f>
        <v>89.214334941419722</v>
      </c>
      <c r="R55" s="24">
        <f>SUM(R5:R54)</f>
        <v>2862</v>
      </c>
      <c r="S55" s="24">
        <f>SUM(S5:S54)</f>
        <v>3290</v>
      </c>
      <c r="T55" s="26">
        <f>R55/S55*100</f>
        <v>86.990881458966555</v>
      </c>
      <c r="U55" s="24">
        <f>SUM(U5:U54)</f>
        <v>0</v>
      </c>
      <c r="V55" s="24">
        <f>SUM(V5:V54)</f>
        <v>0</v>
      </c>
      <c r="W55" s="26" t="e">
        <f>U55/V55*100</f>
        <v>#DIV/0!</v>
      </c>
      <c r="X55" s="24">
        <f>SUM(X5:X54)</f>
        <v>0</v>
      </c>
      <c r="Y55" s="24">
        <f>SUM(Y5:Y54)</f>
        <v>0</v>
      </c>
      <c r="Z55" s="26" t="e">
        <f>X55/Y55*100</f>
        <v>#DIV/0!</v>
      </c>
      <c r="AA55" s="24">
        <f>SUM(AA5:AA54)</f>
        <v>0</v>
      </c>
      <c r="AB55" s="24">
        <f>SUM(AB5:AB54)</f>
        <v>0</v>
      </c>
      <c r="AC55" s="26" t="e">
        <f>AA55/AB55*100</f>
        <v>#DIV/0!</v>
      </c>
      <c r="AD55" s="24">
        <f>SUM(AD5:AD54)</f>
        <v>0</v>
      </c>
      <c r="AE55" s="24">
        <f>SUM(AE5:AE54)</f>
        <v>0</v>
      </c>
      <c r="AF55" s="26" t="e">
        <f>AD55/AE55*100</f>
        <v>#DIV/0!</v>
      </c>
      <c r="AG55" s="24">
        <f>SUM(AG5:AG54)</f>
        <v>0</v>
      </c>
      <c r="AH55" s="24">
        <f>SUM(AH5:AH54)</f>
        <v>0</v>
      </c>
      <c r="AI55" s="26" t="e">
        <f>AG55/AH55*100</f>
        <v>#DIV/0!</v>
      </c>
      <c r="AJ55" s="24">
        <f>SUM(AJ5:AJ54)</f>
        <v>0</v>
      </c>
      <c r="AK55" s="24">
        <f>SUM(AK5:AK54)</f>
        <v>0</v>
      </c>
      <c r="AL55" s="26" t="e">
        <f>AJ55/AK55*100</f>
        <v>#DIV/0!</v>
      </c>
    </row>
    <row r="56" spans="1:38" ht="26.25" thickBot="1" x14ac:dyDescent="0.75">
      <c r="A56" s="2"/>
      <c r="B56" s="24" t="s">
        <v>15</v>
      </c>
      <c r="C56" s="424">
        <f>SUM(C55,F55,I55)/SUM(D55,G55,J55)*100</f>
        <v>82.620689655172413</v>
      </c>
      <c r="D56" s="425"/>
      <c r="E56" s="425"/>
      <c r="F56" s="425"/>
      <c r="G56" s="425"/>
      <c r="H56" s="425"/>
      <c r="I56" s="425"/>
      <c r="J56" s="425"/>
      <c r="K56" s="426"/>
      <c r="L56" s="424">
        <f>SUM(L55,O55,R55)/SUM(M55,P55,S55)*100</f>
        <v>88.505874528929283</v>
      </c>
      <c r="M56" s="425"/>
      <c r="N56" s="425"/>
      <c r="O56" s="425"/>
      <c r="P56" s="425"/>
      <c r="Q56" s="425"/>
      <c r="R56" s="425"/>
      <c r="S56" s="425"/>
      <c r="T56" s="426"/>
      <c r="U56" s="424" t="e">
        <f>SUM(U55,X55,AA55)/SUM(V55,Y55,AB55)*100</f>
        <v>#DIV/0!</v>
      </c>
      <c r="V56" s="425"/>
      <c r="W56" s="425"/>
      <c r="X56" s="425"/>
      <c r="Y56" s="425"/>
      <c r="Z56" s="425"/>
      <c r="AA56" s="425"/>
      <c r="AB56" s="425"/>
      <c r="AC56" s="426"/>
      <c r="AD56" s="424" t="e">
        <f>SUM(AD55,AG55,AJ55)/SUM(AE55,AH55,AK55)*100</f>
        <v>#DIV/0!</v>
      </c>
      <c r="AE56" s="425"/>
      <c r="AF56" s="425"/>
      <c r="AG56" s="425"/>
      <c r="AH56" s="425"/>
      <c r="AI56" s="425"/>
      <c r="AJ56" s="425"/>
      <c r="AK56" s="425"/>
      <c r="AL56" s="426"/>
    </row>
    <row r="57" spans="1:38" ht="26.25" thickBot="1" x14ac:dyDescent="0.75">
      <c r="A57" s="2"/>
      <c r="B57" s="24" t="s">
        <v>16</v>
      </c>
      <c r="C57" s="424">
        <f>SUM(C55,F55,I55,L55,O55,R55)/SUM(D55,G55,J55,M55,P55,S55)*100</f>
        <v>86.202941573336929</v>
      </c>
      <c r="D57" s="425"/>
      <c r="E57" s="425"/>
      <c r="F57" s="425"/>
      <c r="G57" s="425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  <c r="T57" s="425"/>
      <c r="U57" s="424" t="e">
        <f>SUM(U55,X55,AA55,AD55,AG55,AJ55)/SUM(V55,Y55,AB55,AE55,AH55,AK55)*100</f>
        <v>#DIV/0!</v>
      </c>
      <c r="V57" s="425"/>
      <c r="W57" s="425"/>
      <c r="X57" s="425"/>
      <c r="Y57" s="425"/>
      <c r="Z57" s="425"/>
      <c r="AA57" s="425"/>
      <c r="AB57" s="425"/>
      <c r="AC57" s="425"/>
      <c r="AD57" s="425"/>
      <c r="AE57" s="425"/>
      <c r="AF57" s="425"/>
      <c r="AG57" s="425"/>
      <c r="AH57" s="425"/>
      <c r="AI57" s="425"/>
      <c r="AJ57" s="425"/>
      <c r="AK57" s="425"/>
      <c r="AL57" s="425"/>
    </row>
    <row r="58" spans="1:38" ht="26.25" thickBot="1" x14ac:dyDescent="0.75">
      <c r="A58" s="2"/>
      <c r="B58" s="24" t="s">
        <v>32</v>
      </c>
      <c r="C58" s="424">
        <f>SUM(U55,X55,AA55,AD55,AG55,AJ55,R55,O55,L55,I55,F55,C55)/SUM(V55,Y55,AB55,AE55,AH55,AK55,S55,P55,M55,J55,G55,D55)*100</f>
        <v>86.202941573336929</v>
      </c>
      <c r="D58" s="425"/>
      <c r="E58" s="425"/>
      <c r="F58" s="425"/>
      <c r="G58" s="425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  <c r="T58" s="425"/>
      <c r="U58" s="425"/>
      <c r="V58" s="425"/>
      <c r="W58" s="425"/>
      <c r="X58" s="425"/>
      <c r="Y58" s="425"/>
      <c r="Z58" s="425"/>
      <c r="AA58" s="425"/>
      <c r="AB58" s="425"/>
      <c r="AC58" s="425"/>
      <c r="AD58" s="425"/>
      <c r="AE58" s="425"/>
      <c r="AF58" s="425"/>
      <c r="AG58" s="425"/>
      <c r="AH58" s="425"/>
      <c r="AI58" s="425"/>
      <c r="AJ58" s="425"/>
      <c r="AK58" s="425"/>
      <c r="AL58" s="426"/>
    </row>
  </sheetData>
  <sheetProtection algorithmName="SHA-512" hashValue="IsEqwRDjGO0G3bj26QItPsv8GCYp16GdLEQNj0HnG2FkvRCGZZOp8EsM4ErTOqv7xHzG9nEFcCwTOv2VBpSL3Q==" saltValue="gYy3rwK/wAo8wVyazf9PuA==" spinCount="100000" sheet="1" objects="1" scenarios="1" selectLockedCells="1"/>
  <mergeCells count="22">
    <mergeCell ref="C58:AL58"/>
    <mergeCell ref="C56:K56"/>
    <mergeCell ref="L56:T56"/>
    <mergeCell ref="U56:AC56"/>
    <mergeCell ref="AD56:AL56"/>
    <mergeCell ref="C57:T57"/>
    <mergeCell ref="U57:AL57"/>
    <mergeCell ref="Q2:T2"/>
    <mergeCell ref="V2:Y2"/>
    <mergeCell ref="AE2:AL2"/>
    <mergeCell ref="AJ3:AL3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</mergeCells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لیست</vt:lpstr>
      <vt:lpstr>شاخص های دانشگاه در یک نگاه</vt:lpstr>
      <vt:lpstr>1- کل کادر پرستاری به تخت موجود</vt:lpstr>
      <vt:lpstr>2- پرستار حرفه ای به تخت موجود</vt:lpstr>
      <vt:lpstr>3- شاخص کادر پرستاری مرد به کل </vt:lpstr>
      <vt:lpstr>4- نسبت پرستار حرفه ای شاغل</vt:lpstr>
      <vt:lpstr>5- درصد سقوط بیمار </vt:lpstr>
      <vt:lpstr>6- درصد زخم بستر </vt:lpstr>
      <vt:lpstr>7- میزان رضایت بیماران</vt:lpstr>
      <vt:lpstr>8- میزان اثر بخشی آموزش</vt:lpstr>
      <vt:lpstr>9-نسبت پرستاران آموزش دیدیه</vt:lpstr>
      <vt:lpstr>'5- درصد سقوط بیمار '!Print_Area</vt:lpstr>
      <vt:lpstr>'شاخص های دانشگاه در یک نگاه'!Print_Area</vt:lpstr>
    </vt:vector>
  </TitlesOfParts>
  <Company>health.gov.ir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الماسی خانم الهام</dc:creator>
  <cp:lastModifiedBy>Elham Paibarjay</cp:lastModifiedBy>
  <cp:lastPrinted>2017-06-01T19:03:14Z</cp:lastPrinted>
  <dcterms:created xsi:type="dcterms:W3CDTF">2016-09-19T09:09:23Z</dcterms:created>
  <dcterms:modified xsi:type="dcterms:W3CDTF">2019-12-02T07:04:42Z</dcterms:modified>
</cp:coreProperties>
</file>